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7"/>
  <workbookPr autoCompressPictures="0"/>
  <mc:AlternateContent xmlns:mc="http://schemas.openxmlformats.org/markup-compatibility/2006">
    <mc:Choice Requires="x15">
      <x15ac:absPath xmlns:x15ac="http://schemas.microsoft.com/office/spreadsheetml/2010/11/ac" url="/Volumes/T7 Shield/0c-76D&amp;C/"/>
    </mc:Choice>
  </mc:AlternateContent>
  <xr:revisionPtr revIDLastSave="0" documentId="13_ncr:1_{491D1811-33D2-934B-A8FC-602985B5800E}" xr6:coauthVersionLast="47" xr6:coauthVersionMax="47" xr10:uidLastSave="{00000000-0000-0000-0000-000000000000}"/>
  <bookViews>
    <workbookView xWindow="0" yWindow="760" windowWidth="34400" windowHeight="20760" tabRatio="500" xr2:uid="{00000000-000D-0000-FFFF-FFFF00000000}"/>
  </bookViews>
  <sheets>
    <sheet name="Feuille 1" sheetId="1" r:id="rId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71" i="1" l="1"/>
  <c r="J370" i="1"/>
  <c r="J369" i="1"/>
  <c r="J368" i="1"/>
  <c r="J367" i="1"/>
  <c r="I357" i="1"/>
  <c r="J353" i="1"/>
  <c r="J352" i="1"/>
  <c r="J349" i="1"/>
  <c r="J348" i="1"/>
  <c r="J347" i="1"/>
  <c r="J346" i="1"/>
  <c r="J335" i="1"/>
  <c r="J334" i="1"/>
  <c r="J333" i="1"/>
  <c r="J332" i="1"/>
  <c r="J331" i="1"/>
  <c r="I236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44" i="1"/>
  <c r="J43" i="1"/>
  <c r="J42" i="1"/>
  <c r="J41" i="1"/>
  <c r="J40" i="1"/>
  <c r="J84" i="1"/>
  <c r="J83" i="1"/>
  <c r="J82" i="1"/>
  <c r="J81" i="1"/>
  <c r="J80" i="1"/>
  <c r="J59" i="1"/>
  <c r="J58" i="1"/>
  <c r="J57" i="1"/>
  <c r="J56" i="1"/>
  <c r="J55" i="1"/>
  <c r="J64" i="1"/>
  <c r="J63" i="1"/>
  <c r="J62" i="1"/>
  <c r="J61" i="1"/>
  <c r="J60" i="1"/>
  <c r="I378" i="1"/>
  <c r="I271" i="1"/>
  <c r="I131" i="1"/>
  <c r="I96" i="1"/>
  <c r="J244" i="1"/>
  <c r="J243" i="1"/>
  <c r="J242" i="1"/>
  <c r="J241" i="1"/>
  <c r="J240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39" i="1"/>
  <c r="J38" i="1"/>
  <c r="J37" i="1"/>
  <c r="J36" i="1"/>
  <c r="J35" i="1"/>
  <c r="J34" i="1"/>
  <c r="J33" i="1"/>
  <c r="J32" i="1"/>
  <c r="J31" i="1"/>
  <c r="J30" i="1"/>
  <c r="I326" i="1"/>
  <c r="I342" i="1"/>
  <c r="J355" i="1" l="1"/>
  <c r="J354" i="1"/>
  <c r="J351" i="1"/>
  <c r="J350" i="1"/>
  <c r="J357" i="1" s="1"/>
  <c r="J340" i="1"/>
  <c r="J339" i="1"/>
  <c r="J259" i="1"/>
  <c r="J258" i="1"/>
  <c r="J257" i="1"/>
  <c r="J256" i="1"/>
  <c r="J255" i="1"/>
  <c r="J254" i="1"/>
  <c r="J253" i="1"/>
  <c r="J252" i="1"/>
  <c r="J251" i="1"/>
  <c r="J250" i="1"/>
  <c r="J54" i="1"/>
  <c r="J53" i="1"/>
  <c r="J52" i="1"/>
  <c r="J51" i="1"/>
  <c r="J50" i="1"/>
  <c r="J49" i="1"/>
  <c r="J48" i="1"/>
  <c r="J47" i="1"/>
  <c r="J46" i="1"/>
  <c r="J45" i="1"/>
  <c r="J79" i="1"/>
  <c r="J78" i="1"/>
  <c r="J77" i="1"/>
  <c r="J76" i="1"/>
  <c r="J75" i="1"/>
  <c r="J169" i="1"/>
  <c r="J168" i="1"/>
  <c r="J167" i="1"/>
  <c r="J166" i="1"/>
  <c r="J165" i="1"/>
  <c r="J164" i="1"/>
  <c r="J163" i="1"/>
  <c r="J162" i="1"/>
  <c r="J161" i="1"/>
  <c r="J160" i="1"/>
  <c r="J94" i="1"/>
  <c r="J93" i="1"/>
  <c r="J92" i="1"/>
  <c r="J91" i="1"/>
  <c r="J90" i="1"/>
  <c r="J89" i="1"/>
  <c r="J88" i="1"/>
  <c r="J87" i="1"/>
  <c r="J86" i="1"/>
  <c r="J85" i="1"/>
  <c r="J19" i="1"/>
  <c r="J18" i="1"/>
  <c r="J17" i="1"/>
  <c r="J16" i="1"/>
  <c r="J15" i="1"/>
  <c r="J249" i="1"/>
  <c r="J248" i="1"/>
  <c r="J247" i="1"/>
  <c r="J246" i="1"/>
  <c r="J245" i="1"/>
  <c r="J66" i="1"/>
  <c r="J67" i="1"/>
  <c r="J68" i="1"/>
  <c r="J69" i="1"/>
  <c r="J70" i="1"/>
  <c r="J71" i="1"/>
  <c r="J72" i="1"/>
  <c r="J73" i="1"/>
  <c r="J74" i="1"/>
  <c r="J65" i="1"/>
  <c r="J376" i="1" l="1"/>
  <c r="J375" i="1"/>
  <c r="J374" i="1"/>
  <c r="J338" i="1"/>
  <c r="I26" i="1"/>
  <c r="J324" i="1"/>
  <c r="J323" i="1"/>
  <c r="J322" i="1"/>
  <c r="J321" i="1"/>
  <c r="J320" i="1"/>
  <c r="J319" i="1"/>
  <c r="J318" i="1"/>
  <c r="J317" i="1"/>
  <c r="J316" i="1"/>
  <c r="J315" i="1"/>
  <c r="J269" i="1"/>
  <c r="J268" i="1"/>
  <c r="J267" i="1"/>
  <c r="J266" i="1"/>
  <c r="J265" i="1"/>
  <c r="J159" i="1"/>
  <c r="J158" i="1"/>
  <c r="J157" i="1"/>
  <c r="J156" i="1"/>
  <c r="J155" i="1"/>
  <c r="J154" i="1"/>
  <c r="J153" i="1"/>
  <c r="J152" i="1"/>
  <c r="J151" i="1"/>
  <c r="J150" i="1"/>
  <c r="J361" i="1"/>
  <c r="J264" i="1"/>
  <c r="J263" i="1"/>
  <c r="J262" i="1"/>
  <c r="J261" i="1"/>
  <c r="J260" i="1"/>
  <c r="J372" i="1"/>
  <c r="J299" i="1"/>
  <c r="J298" i="1"/>
  <c r="J297" i="1"/>
  <c r="J296" i="1"/>
  <c r="J295" i="1"/>
  <c r="J304" i="1"/>
  <c r="J303" i="1"/>
  <c r="J302" i="1"/>
  <c r="J301" i="1"/>
  <c r="J300" i="1"/>
  <c r="I385" i="1"/>
  <c r="J314" i="1"/>
  <c r="J313" i="1"/>
  <c r="J312" i="1"/>
  <c r="J311" i="1"/>
  <c r="J310" i="1"/>
  <c r="J309" i="1"/>
  <c r="J308" i="1"/>
  <c r="J307" i="1"/>
  <c r="J306" i="1"/>
  <c r="J305" i="1"/>
  <c r="J294" i="1"/>
  <c r="J293" i="1"/>
  <c r="J292" i="1"/>
  <c r="J291" i="1"/>
  <c r="J290" i="1"/>
  <c r="J289" i="1"/>
  <c r="J288" i="1"/>
  <c r="J287" i="1"/>
  <c r="J286" i="1"/>
  <c r="J285" i="1"/>
  <c r="J336" i="1"/>
  <c r="J337" i="1"/>
  <c r="J382" i="1"/>
  <c r="J383" i="1"/>
  <c r="J284" i="1"/>
  <c r="J283" i="1"/>
  <c r="J282" i="1"/>
  <c r="J281" i="1"/>
  <c r="J280" i="1"/>
  <c r="J279" i="1"/>
  <c r="J278" i="1"/>
  <c r="J277" i="1"/>
  <c r="J276" i="1"/>
  <c r="J27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366" i="1"/>
  <c r="J363" i="1"/>
  <c r="J129" i="1"/>
  <c r="J128" i="1"/>
  <c r="J127" i="1"/>
  <c r="J126" i="1"/>
  <c r="J125" i="1"/>
  <c r="J124" i="1"/>
  <c r="J10" i="1"/>
  <c r="J11" i="1"/>
  <c r="J12" i="1"/>
  <c r="J13" i="1"/>
  <c r="J14" i="1"/>
  <c r="J20" i="1"/>
  <c r="J21" i="1"/>
  <c r="J22" i="1"/>
  <c r="J23" i="1"/>
  <c r="J24" i="1"/>
  <c r="J96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330" i="1"/>
  <c r="J362" i="1"/>
  <c r="J364" i="1"/>
  <c r="J365" i="1"/>
  <c r="J373" i="1"/>
  <c r="I388" i="1" l="1"/>
  <c r="J236" i="1"/>
  <c r="J271" i="1"/>
  <c r="J378" i="1"/>
  <c r="J131" i="1"/>
  <c r="J326" i="1"/>
  <c r="J342" i="1"/>
  <c r="J385" i="1"/>
  <c r="J26" i="1"/>
  <c r="J388" i="1" l="1"/>
</calcChain>
</file>

<file path=xl/sharedStrings.xml><?xml version="1.0" encoding="utf-8"?>
<sst xmlns="http://schemas.openxmlformats.org/spreadsheetml/2006/main" count="1919" uniqueCount="807">
  <si>
    <t>VESTES / JACKETS</t>
  </si>
  <si>
    <t>Size</t>
  </si>
  <si>
    <t>QTY</t>
  </si>
  <si>
    <t>Retail Price</t>
  </si>
  <si>
    <t>IMAGES</t>
  </si>
  <si>
    <t>REF.</t>
  </si>
  <si>
    <t>Nom / Name</t>
  </si>
  <si>
    <t>Couleur / Color</t>
  </si>
  <si>
    <t>Taille</t>
  </si>
  <si>
    <t>EAN</t>
  </si>
  <si>
    <t>PUHT</t>
  </si>
  <si>
    <t>QTE</t>
  </si>
  <si>
    <t>TOTAL</t>
  </si>
  <si>
    <t>Prix Conseillé</t>
  </si>
  <si>
    <t>BLACK</t>
  </si>
  <si>
    <t>S</t>
  </si>
  <si>
    <t>M</t>
  </si>
  <si>
    <t>L</t>
  </si>
  <si>
    <t>XL</t>
  </si>
  <si>
    <t>XXL</t>
  </si>
  <si>
    <t>BROWN</t>
  </si>
  <si>
    <t>CAMEL</t>
  </si>
  <si>
    <t>TOTAL VESTES / JACKETS</t>
  </si>
  <si>
    <t>SAND</t>
  </si>
  <si>
    <t>TOTAL PANTS</t>
  </si>
  <si>
    <t>GANTS / GLOVES</t>
  </si>
  <si>
    <t>ROVER LEATHER GLOVES CE</t>
  </si>
  <si>
    <t>YELLOW</t>
  </si>
  <si>
    <t>BLACK / YELLOW</t>
  </si>
  <si>
    <t>TOTAL GANTS / GLOVES</t>
  </si>
  <si>
    <t>HEATHER GREY</t>
  </si>
  <si>
    <t>WASHED BLACK</t>
  </si>
  <si>
    <t>CASQUETTES / CAPS</t>
  </si>
  <si>
    <t>TOTAL CASQUETTES / CAPS</t>
  </si>
  <si>
    <t>ACCESSOIRES / ACCESSORIES</t>
  </si>
  <si>
    <t>-</t>
  </si>
  <si>
    <t>TOTAL ACCESSOIRES / ACCESSORIES</t>
  </si>
  <si>
    <t>3664737000497</t>
  </si>
  <si>
    <t>3664737000503</t>
  </si>
  <si>
    <t>3664737000510</t>
  </si>
  <si>
    <t>3664737000527</t>
  </si>
  <si>
    <t>3664737001618</t>
  </si>
  <si>
    <t>3664737000442</t>
  </si>
  <si>
    <t>3664737000459</t>
  </si>
  <si>
    <t>3664737000466</t>
  </si>
  <si>
    <t>3664737000473</t>
  </si>
  <si>
    <t>3664737001654</t>
  </si>
  <si>
    <t>3664737000398</t>
  </si>
  <si>
    <t>3664737000404</t>
  </si>
  <si>
    <t>3664737000411</t>
  </si>
  <si>
    <t>3664737000428</t>
  </si>
  <si>
    <t>3664737001661</t>
  </si>
  <si>
    <t>BLOUSON CUIR / LEATHER JACKETS</t>
  </si>
  <si>
    <t>SWEATS &amp; LS TEESHIRTS</t>
  </si>
  <si>
    <t>TOTAL SWEATS / LS TEESHIRTS</t>
  </si>
  <si>
    <t>TOTAL TEESHIRTS</t>
  </si>
  <si>
    <t>3664737002477</t>
  </si>
  <si>
    <t>3664737002484</t>
  </si>
  <si>
    <t>3664737002491</t>
  </si>
  <si>
    <t>3664737002507</t>
  </si>
  <si>
    <t>3664737002514</t>
  </si>
  <si>
    <t>3664737002422</t>
  </si>
  <si>
    <t>3664737002439</t>
  </si>
  <si>
    <t>3664737002446</t>
  </si>
  <si>
    <t>3664737002453</t>
  </si>
  <si>
    <t>3664737002460</t>
  </si>
  <si>
    <t>3664737002521</t>
  </si>
  <si>
    <t>3664737002538</t>
  </si>
  <si>
    <t>3664737002545</t>
  </si>
  <si>
    <t>3664737002552</t>
  </si>
  <si>
    <t>3664737002569</t>
  </si>
  <si>
    <t>PRINTED TEESHIRTS</t>
  </si>
  <si>
    <t>DELUXE PISTONS TRUCKER CAP</t>
  </si>
  <si>
    <t>ARMY GREEN / BLACK</t>
  </si>
  <si>
    <t>TOUR DE COU / NECK TUBES</t>
  </si>
  <si>
    <t>3664737002699</t>
  </si>
  <si>
    <t>BOLTS NECK TUBE</t>
  </si>
  <si>
    <t>BLACk / BLUE / GOLD</t>
  </si>
  <si>
    <t>TWISTED CHECKERS NECK TUBE</t>
  </si>
  <si>
    <t>LEGENDARY BIKES NECK TUBE</t>
  </si>
  <si>
    <t>BLACK / GREY</t>
  </si>
  <si>
    <t>KANOKO NECK TUBE</t>
  </si>
  <si>
    <t>INDIGO / WHITE</t>
  </si>
  <si>
    <t>DIAMONDS NECK TUBE</t>
  </si>
  <si>
    <t>BLACK / ARMY</t>
  </si>
  <si>
    <t>OSFA</t>
  </si>
  <si>
    <t>3664737003450</t>
  </si>
  <si>
    <t>3664737003474</t>
  </si>
  <si>
    <t>3664737003481</t>
  </si>
  <si>
    <t>3664737003498</t>
  </si>
  <si>
    <t>3664737003504</t>
  </si>
  <si>
    <t>OLIVE GREEN</t>
  </si>
  <si>
    <t>OFF-WHITE</t>
  </si>
  <si>
    <t>available / en stock</t>
  </si>
  <si>
    <t>out of stock / non disponible</t>
  </si>
  <si>
    <t>out of stock but restock in process
non disponible mais réassort en cours</t>
  </si>
  <si>
    <t>BLACK / WHITE</t>
  </si>
  <si>
    <t>NATIVE NECK TUBE</t>
  </si>
  <si>
    <t>GREY SCALE</t>
  </si>
  <si>
    <t>3664737003702</t>
  </si>
  <si>
    <t>3664737003719</t>
  </si>
  <si>
    <t>VICTORY LEATHER GLOVES CE</t>
  </si>
  <si>
    <t>WHITE BLACK</t>
  </si>
  <si>
    <t>3664737003726</t>
  </si>
  <si>
    <t>3664737003733</t>
  </si>
  <si>
    <t>3664737003340</t>
  </si>
  <si>
    <t>3664737003357</t>
  </si>
  <si>
    <t>3664737003364</t>
  </si>
  <si>
    <t>GARAGE LEATHER GLOVES CE</t>
  </si>
  <si>
    <t>3664737004167</t>
  </si>
  <si>
    <t>3664737004150</t>
  </si>
  <si>
    <t>3664737004143</t>
  </si>
  <si>
    <t>3664737004136</t>
  </si>
  <si>
    <t>3664737004129</t>
  </si>
  <si>
    <t>3664737004112</t>
  </si>
  <si>
    <t>3664737004105</t>
  </si>
  <si>
    <t>3664737004099</t>
  </si>
  <si>
    <t>3664737004082</t>
  </si>
  <si>
    <t>3664737004075</t>
  </si>
  <si>
    <t>MILES LEATHER GLOVES CE</t>
  </si>
  <si>
    <t>WHITE BLUE RED</t>
  </si>
  <si>
    <t>3664737004068</t>
  </si>
  <si>
    <t>3664737004051</t>
  </si>
  <si>
    <t>3664737004044</t>
  </si>
  <si>
    <t>3664737004037</t>
  </si>
  <si>
    <t>3664737004020</t>
  </si>
  <si>
    <t>YELLOW BLACK</t>
  </si>
  <si>
    <t>3664737004013</t>
  </si>
  <si>
    <t>3664737004006</t>
  </si>
  <si>
    <t>3664737003993</t>
  </si>
  <si>
    <t>3664737003986</t>
  </si>
  <si>
    <t>3664737003979</t>
  </si>
  <si>
    <t>BLACK GREY</t>
  </si>
  <si>
    <t>3664737003962</t>
  </si>
  <si>
    <t>3664737003955</t>
  </si>
  <si>
    <t>3664737003948</t>
  </si>
  <si>
    <t>3664737003931</t>
  </si>
  <si>
    <t>3664737003924</t>
  </si>
  <si>
    <t>HERO LEATHER GLOVES CE</t>
  </si>
  <si>
    <t>WHITE CAMEL</t>
  </si>
  <si>
    <t>3664737003917</t>
  </si>
  <si>
    <t>3664737003900</t>
  </si>
  <si>
    <t>3664737003894</t>
  </si>
  <si>
    <t>3664737003887</t>
  </si>
  <si>
    <t>3664737003870</t>
  </si>
  <si>
    <t>BLUE WHITE RED</t>
  </si>
  <si>
    <t>3664737003863</t>
  </si>
  <si>
    <t>3664737003856</t>
  </si>
  <si>
    <t>3664737003849</t>
  </si>
  <si>
    <t>3664737003832</t>
  </si>
  <si>
    <t>3664737003825</t>
  </si>
  <si>
    <t>BLACK SAND</t>
  </si>
  <si>
    <t>3664737003818</t>
  </si>
  <si>
    <t>3664737003801</t>
  </si>
  <si>
    <t>3664737003795</t>
  </si>
  <si>
    <t>3664737003788</t>
  </si>
  <si>
    <t>3664737003771</t>
  </si>
  <si>
    <t>SHOE PROTECTOR</t>
  </si>
  <si>
    <t>WHISKEY</t>
  </si>
  <si>
    <t>3664737004204</t>
  </si>
  <si>
    <t>3664737004198</t>
  </si>
  <si>
    <t>KINGPIN CE LEATHER JACKET</t>
  </si>
  <si>
    <t>WASHED BLACK / ECRU</t>
  </si>
  <si>
    <t>ECRU / WASHED BLACK</t>
  </si>
  <si>
    <t>CHAMPION TRUCKER CAP</t>
  </si>
  <si>
    <t>ROYAL BLUE / WHITE</t>
  </si>
  <si>
    <t>3664737005461</t>
  </si>
  <si>
    <t>OFF-WHITE / BLACK / RED</t>
  </si>
  <si>
    <t>3664737005454</t>
  </si>
  <si>
    <t>3664737005232</t>
  </si>
  <si>
    <t>3664737005225</t>
  </si>
  <si>
    <t>3664737005218</t>
  </si>
  <si>
    <t>3664737005201</t>
  </si>
  <si>
    <t>3664737005195</t>
  </si>
  <si>
    <t>3664737005188</t>
  </si>
  <si>
    <t>3664737005171</t>
  </si>
  <si>
    <t>3664737005164</t>
  </si>
  <si>
    <t>3664737005157</t>
  </si>
  <si>
    <t>3664737005140</t>
  </si>
  <si>
    <t>3664737005133</t>
  </si>
  <si>
    <t>3664737005126</t>
  </si>
  <si>
    <t>3664737005119</t>
  </si>
  <si>
    <t>3664737005102</t>
  </si>
  <si>
    <t>3664737005096</t>
  </si>
  <si>
    <t>3664737005089</t>
  </si>
  <si>
    <t>3664737005072</t>
  </si>
  <si>
    <t>3664737005065</t>
  </si>
  <si>
    <t>CHAUSSETTES / SOCKS</t>
  </si>
  <si>
    <t>TOTAL CHAUSSETTES / SOCKS</t>
  </si>
  <si>
    <t>39-42</t>
  </si>
  <si>
    <t>42-46</t>
  </si>
  <si>
    <t>3664737005928</t>
  </si>
  <si>
    <t>CRAFTSMAN CE JACKET</t>
  </si>
  <si>
    <t>CARAMEL</t>
  </si>
  <si>
    <t>SHIFTER LEATHER GLOVES CE</t>
  </si>
  <si>
    <t>BROWN / DENIM</t>
  </si>
  <si>
    <t>BLACK / DENIM</t>
  </si>
  <si>
    <t>BLACK / ECRU</t>
  </si>
  <si>
    <t>DARK RED / ECRU</t>
  </si>
  <si>
    <t>MARAUDER NECK TUBE</t>
  </si>
  <si>
    <t>PAINTED STRIPES NECK TUBE</t>
  </si>
  <si>
    <t>BUDDY TRUCKER CAP</t>
  </si>
  <si>
    <t>KEEP IT REAL TRUCKER CAP</t>
  </si>
  <si>
    <t>YELLOW / ECRU / BROWN</t>
  </si>
  <si>
    <t>3664737006109</t>
  </si>
  <si>
    <t>3664737006093</t>
  </si>
  <si>
    <t>3664737006086</t>
  </si>
  <si>
    <t>3664737006079</t>
  </si>
  <si>
    <t>3664737006062</t>
  </si>
  <si>
    <t>3664737006154</t>
  </si>
  <si>
    <t>3664737006147</t>
  </si>
  <si>
    <t>3664737006130</t>
  </si>
  <si>
    <t>3664737006123</t>
  </si>
  <si>
    <t>3664737006116</t>
  </si>
  <si>
    <t>3664737006253</t>
  </si>
  <si>
    <t>3664737006246</t>
  </si>
  <si>
    <t>3664737006239</t>
  </si>
  <si>
    <t>3664737006222</t>
  </si>
  <si>
    <t>3664737006215</t>
  </si>
  <si>
    <t>3664737006208</t>
  </si>
  <si>
    <t>3664737006192</t>
  </si>
  <si>
    <t>3664737006185</t>
  </si>
  <si>
    <t>3664737006161</t>
  </si>
  <si>
    <t>3664737006178</t>
  </si>
  <si>
    <t>3664737006307</t>
  </si>
  <si>
    <t>3664737006284</t>
  </si>
  <si>
    <t>3664737006260</t>
  </si>
  <si>
    <t>3664737006277</t>
  </si>
  <si>
    <t>MULTI SCALE</t>
  </si>
  <si>
    <t>COCKPIT CE LEATHER JACKET</t>
  </si>
  <si>
    <t>3664737007137</t>
  </si>
  <si>
    <t>3664737007144</t>
  </si>
  <si>
    <t>3664737007151</t>
  </si>
  <si>
    <t>3664737007168</t>
  </si>
  <si>
    <t>3664737007175</t>
  </si>
  <si>
    <t>CABIN VEST</t>
  </si>
  <si>
    <t>3664737007236</t>
  </si>
  <si>
    <t>3664737007243</t>
  </si>
  <si>
    <t>3664737007250</t>
  </si>
  <si>
    <t>3664737007267</t>
  </si>
  <si>
    <t>3664737007274</t>
  </si>
  <si>
    <t>3664737007182</t>
  </si>
  <si>
    <t>3664737007199</t>
  </si>
  <si>
    <t>3664737007205</t>
  </si>
  <si>
    <t>3664737007212</t>
  </si>
  <si>
    <t>3664737007229</t>
  </si>
  <si>
    <t>AGED WHITE</t>
  </si>
  <si>
    <t>CARAMEL SUEDE</t>
  </si>
  <si>
    <t>RUNAWAY CE RIDING SHIRT</t>
  </si>
  <si>
    <t>DESERT KHAKI</t>
  </si>
  <si>
    <t>ECRU / OLIVE GREEN</t>
  </si>
  <si>
    <t>TEAM CAP</t>
  </si>
  <si>
    <t>OFF-WHITE / NAVY</t>
  </si>
  <si>
    <t>PILOT CAP</t>
  </si>
  <si>
    <t>OFF-WHITE / RED</t>
  </si>
  <si>
    <t>ENTHUSIASTS SOCKS</t>
  </si>
  <si>
    <t>MARAUDER SOCKS</t>
  </si>
  <si>
    <t>BLACK / OFF-WHITE</t>
  </si>
  <si>
    <t>BLACK / OFF-WHITE / RED</t>
  </si>
  <si>
    <t>3664737007045</t>
  </si>
  <si>
    <t>3664737007038</t>
  </si>
  <si>
    <t>3664737007076</t>
  </si>
  <si>
    <t>3664737007083</t>
  </si>
  <si>
    <t>3664737008424</t>
  </si>
  <si>
    <t>3664737008394</t>
  </si>
  <si>
    <t>3664737007670</t>
  </si>
  <si>
    <t>3664737007663</t>
  </si>
  <si>
    <t>3664737007656</t>
  </si>
  <si>
    <t>3664737007649</t>
  </si>
  <si>
    <t>3664737007632</t>
  </si>
  <si>
    <t>3664737007625</t>
  </si>
  <si>
    <t>3664737007618</t>
  </si>
  <si>
    <t>3664737007601</t>
  </si>
  <si>
    <t>3664737007595</t>
  </si>
  <si>
    <t>3664737007588</t>
  </si>
  <si>
    <t>3664737007571</t>
  </si>
  <si>
    <t>3664737007564</t>
  </si>
  <si>
    <t>3664737007557</t>
  </si>
  <si>
    <t>3664737007540</t>
  </si>
  <si>
    <t>3664737007533</t>
  </si>
  <si>
    <t>3664737007526</t>
  </si>
  <si>
    <t>3664737007519</t>
  </si>
  <si>
    <t>3664737007502</t>
  </si>
  <si>
    <t>3664737007496</t>
  </si>
  <si>
    <t>3664737007489</t>
  </si>
  <si>
    <t>3664737007472</t>
  </si>
  <si>
    <t>3664737007465</t>
  </si>
  <si>
    <t>3664737007458</t>
  </si>
  <si>
    <t>3664737007441</t>
  </si>
  <si>
    <t>3664737007434</t>
  </si>
  <si>
    <t>COCKPIT CANVAS CE JACKET</t>
  </si>
  <si>
    <t>SERVICE PANT CE</t>
  </si>
  <si>
    <t>NEW</t>
  </si>
  <si>
    <t>3664737008486</t>
  </si>
  <si>
    <t>3664737008493</t>
  </si>
  <si>
    <t>3664737008509</t>
  </si>
  <si>
    <t>3664737008516</t>
  </si>
  <si>
    <t>3664737008523</t>
  </si>
  <si>
    <t>3664737008530</t>
  </si>
  <si>
    <t>3664737008974</t>
  </si>
  <si>
    <t>3664737008967</t>
  </si>
  <si>
    <t>3664737008950</t>
  </si>
  <si>
    <t>3664737008936</t>
  </si>
  <si>
    <t>3664737008943</t>
  </si>
  <si>
    <t>3664737008929</t>
  </si>
  <si>
    <t>3664737008585</t>
  </si>
  <si>
    <t>3664737008578</t>
  </si>
  <si>
    <t>3664737008561</t>
  </si>
  <si>
    <t>3664737008554</t>
  </si>
  <si>
    <t>3664737008547</t>
  </si>
  <si>
    <t>3664737008639</t>
  </si>
  <si>
    <t>3664737008622</t>
  </si>
  <si>
    <t>3664737008615</t>
  </si>
  <si>
    <t>3664737008608</t>
  </si>
  <si>
    <t>3664737008592</t>
  </si>
  <si>
    <t>DARK OLIVE</t>
  </si>
  <si>
    <t>DENIM</t>
  </si>
  <si>
    <t>CRAFTER LEATHER GLOVES CE</t>
  </si>
  <si>
    <t>AR00911</t>
  </si>
  <si>
    <t>AR00912</t>
  </si>
  <si>
    <t>AR00913</t>
  </si>
  <si>
    <t>AR00914</t>
  </si>
  <si>
    <t>AR00915</t>
  </si>
  <si>
    <t>AR00916</t>
  </si>
  <si>
    <t>AR00917</t>
  </si>
  <si>
    <t>AR00918</t>
  </si>
  <si>
    <t>AR00919</t>
  </si>
  <si>
    <t>AR00920</t>
  </si>
  <si>
    <t>AR00921</t>
  </si>
  <si>
    <t>AR00922</t>
  </si>
  <si>
    <t>AR00923</t>
  </si>
  <si>
    <t>AR00924</t>
  </si>
  <si>
    <t>AR00925</t>
  </si>
  <si>
    <t>AR00884</t>
  </si>
  <si>
    <t>AR00885</t>
  </si>
  <si>
    <t>AR00886</t>
  </si>
  <si>
    <t>AR00887</t>
  </si>
  <si>
    <t>AR00888</t>
  </si>
  <si>
    <t>AR00733</t>
  </si>
  <si>
    <t>AR00734</t>
  </si>
  <si>
    <t>AR00735</t>
  </si>
  <si>
    <t>AR00736</t>
  </si>
  <si>
    <t>AR00737</t>
  </si>
  <si>
    <t>AR00738</t>
  </si>
  <si>
    <t>AR00739</t>
  </si>
  <si>
    <t>AR00740</t>
  </si>
  <si>
    <t>AR00741</t>
  </si>
  <si>
    <t>AR00742</t>
  </si>
  <si>
    <t>AR00600</t>
  </si>
  <si>
    <t>AR00601</t>
  </si>
  <si>
    <t>AR00602</t>
  </si>
  <si>
    <t>AR00603</t>
  </si>
  <si>
    <t>AR00604</t>
  </si>
  <si>
    <t>AR00605</t>
  </si>
  <si>
    <t>AR00606</t>
  </si>
  <si>
    <t>AR00607</t>
  </si>
  <si>
    <t>AR00608</t>
  </si>
  <si>
    <t>AR00609</t>
  </si>
  <si>
    <t>AR00610</t>
  </si>
  <si>
    <t>AR00611</t>
  </si>
  <si>
    <t>AR00612</t>
  </si>
  <si>
    <t>AR00613</t>
  </si>
  <si>
    <t>AR00614</t>
  </si>
  <si>
    <t>AR00743</t>
  </si>
  <si>
    <t>AR00744</t>
  </si>
  <si>
    <t>AR00745</t>
  </si>
  <si>
    <t>AR00746</t>
  </si>
  <si>
    <t>AR00747</t>
  </si>
  <si>
    <t>AR00889</t>
  </si>
  <si>
    <t>AR00890</t>
  </si>
  <si>
    <t>AR00891</t>
  </si>
  <si>
    <t>AR00892</t>
  </si>
  <si>
    <t>AR00893</t>
  </si>
  <si>
    <t>AR00894</t>
  </si>
  <si>
    <t>AR00895</t>
  </si>
  <si>
    <t>AR00896</t>
  </si>
  <si>
    <t>AR00897</t>
  </si>
  <si>
    <t>AR00898</t>
  </si>
  <si>
    <t>AR00693</t>
  </si>
  <si>
    <t>AR00694</t>
  </si>
  <si>
    <t>AR00695</t>
  </si>
  <si>
    <t>AR00696</t>
  </si>
  <si>
    <t>AR00697</t>
  </si>
  <si>
    <t>AR00838</t>
  </si>
  <si>
    <t>AR00839</t>
  </si>
  <si>
    <t>AR00840</t>
  </si>
  <si>
    <t>AR00841</t>
  </si>
  <si>
    <t>AR00842</t>
  </si>
  <si>
    <t>AR00843</t>
  </si>
  <si>
    <t>AR00844</t>
  </si>
  <si>
    <t>AR00845</t>
  </si>
  <si>
    <t>AR00846</t>
  </si>
  <si>
    <t>AR00847</t>
  </si>
  <si>
    <t>AR00698</t>
  </si>
  <si>
    <t>AR00699</t>
  </si>
  <si>
    <t>AR00700</t>
  </si>
  <si>
    <t>AR00701</t>
  </si>
  <si>
    <t>AR00702</t>
  </si>
  <si>
    <t>AR00703</t>
  </si>
  <si>
    <t>AR00704</t>
  </si>
  <si>
    <t>AR00705</t>
  </si>
  <si>
    <t>AR00706</t>
  </si>
  <si>
    <t>AR00707</t>
  </si>
  <si>
    <t>AR00848</t>
  </si>
  <si>
    <t>AR00849</t>
  </si>
  <si>
    <t>AR00850</t>
  </si>
  <si>
    <t>AR00851</t>
  </si>
  <si>
    <t>AR00852</t>
  </si>
  <si>
    <t>AR00853</t>
  </si>
  <si>
    <t>AR00854</t>
  </si>
  <si>
    <t>AR00855</t>
  </si>
  <si>
    <t>AR00856</t>
  </si>
  <si>
    <t>AR00857</t>
  </si>
  <si>
    <t>AR00858</t>
  </si>
  <si>
    <t>AR00859</t>
  </si>
  <si>
    <t>AR00899</t>
  </si>
  <si>
    <t>AR00900</t>
  </si>
  <si>
    <t>AR00901</t>
  </si>
  <si>
    <t>AR00902</t>
  </si>
  <si>
    <t>AR00903</t>
  </si>
  <si>
    <t>AR00904</t>
  </si>
  <si>
    <t>AR00905</t>
  </si>
  <si>
    <t>AR00906</t>
  </si>
  <si>
    <t>AR00907</t>
  </si>
  <si>
    <t>AR00908</t>
  </si>
  <si>
    <t>AR00909</t>
  </si>
  <si>
    <t>AR00910</t>
  </si>
  <si>
    <t>AR01027</t>
  </si>
  <si>
    <t>AR01028</t>
  </si>
  <si>
    <t>AR01029</t>
  </si>
  <si>
    <t>AR01030</t>
  </si>
  <si>
    <t>AR01031</t>
  </si>
  <si>
    <t>AR01032</t>
  </si>
  <si>
    <t>AR00238</t>
  </si>
  <si>
    <t>AR00239</t>
  </si>
  <si>
    <t>AR00240</t>
  </si>
  <si>
    <t>AR00241</t>
  </si>
  <si>
    <t>AR00242</t>
  </si>
  <si>
    <t>AR00243</t>
  </si>
  <si>
    <t>AR00244</t>
  </si>
  <si>
    <t>AR00245</t>
  </si>
  <si>
    <t>AR00246</t>
  </si>
  <si>
    <t>AR00247</t>
  </si>
  <si>
    <t>AR00615</t>
  </si>
  <si>
    <t>AR00616</t>
  </si>
  <si>
    <t>AR00617</t>
  </si>
  <si>
    <t>AR00618</t>
  </si>
  <si>
    <t>AR00619</t>
  </si>
  <si>
    <t>AR00748</t>
  </si>
  <si>
    <t>AR00749</t>
  </si>
  <si>
    <t>AR00750</t>
  </si>
  <si>
    <t>AR00751</t>
  </si>
  <si>
    <t>AR00752</t>
  </si>
  <si>
    <t>AR00753</t>
  </si>
  <si>
    <t>AR00754</t>
  </si>
  <si>
    <t>AR00755</t>
  </si>
  <si>
    <t>AR00756</t>
  </si>
  <si>
    <t>AR00757</t>
  </si>
  <si>
    <t>AR00253</t>
  </si>
  <si>
    <t>AR00254</t>
  </si>
  <si>
    <t>AR00255</t>
  </si>
  <si>
    <t>AR00256</t>
  </si>
  <si>
    <t>AR00257</t>
  </si>
  <si>
    <t>AR00147</t>
  </si>
  <si>
    <t>AR00148</t>
  </si>
  <si>
    <t>AR00149</t>
  </si>
  <si>
    <t>AR00150</t>
  </si>
  <si>
    <t>AR00169</t>
  </si>
  <si>
    <t>AR00170</t>
  </si>
  <si>
    <t>AR00168</t>
  </si>
  <si>
    <t>AR00139</t>
  </si>
  <si>
    <t>AR00140</t>
  </si>
  <si>
    <t>AR00141</t>
  </si>
  <si>
    <t>AR00142</t>
  </si>
  <si>
    <t>AR00143</t>
  </si>
  <si>
    <t>AR00144</t>
  </si>
  <si>
    <t>AR00145</t>
  </si>
  <si>
    <t>AR00146</t>
  </si>
  <si>
    <t>AR00368</t>
  </si>
  <si>
    <t>AR00369</t>
  </si>
  <si>
    <t>AR00370</t>
  </si>
  <si>
    <t>AR00371</t>
  </si>
  <si>
    <t>AR00372</t>
  </si>
  <si>
    <t>AR00373</t>
  </si>
  <si>
    <t>AR00374</t>
  </si>
  <si>
    <t>AR00375</t>
  </si>
  <si>
    <t>AR00376</t>
  </si>
  <si>
    <t>AR00377</t>
  </si>
  <si>
    <t>AR00378</t>
  </si>
  <si>
    <t>AR00379</t>
  </si>
  <si>
    <t>AR00380</t>
  </si>
  <si>
    <t>AR00381</t>
  </si>
  <si>
    <t>AR00382</t>
  </si>
  <si>
    <t>AR00383</t>
  </si>
  <si>
    <t>AR00384</t>
  </si>
  <si>
    <t>AR00385</t>
  </si>
  <si>
    <t>AR00386</t>
  </si>
  <si>
    <t>AR00387</t>
  </si>
  <si>
    <t>AR00388</t>
  </si>
  <si>
    <t>AR00389</t>
  </si>
  <si>
    <t>AR00390</t>
  </si>
  <si>
    <t>AR00391</t>
  </si>
  <si>
    <t>AR00392</t>
  </si>
  <si>
    <t>AR00393</t>
  </si>
  <si>
    <t>AR00394</t>
  </si>
  <si>
    <t>AR00395</t>
  </si>
  <si>
    <t>AR00396</t>
  </si>
  <si>
    <t>AR00397</t>
  </si>
  <si>
    <t>AR00398</t>
  </si>
  <si>
    <t>AR00399</t>
  </si>
  <si>
    <t>AR00400</t>
  </si>
  <si>
    <t>AR00401</t>
  </si>
  <si>
    <t>AR00402</t>
  </si>
  <si>
    <t>AR00403</t>
  </si>
  <si>
    <t>AR00404</t>
  </si>
  <si>
    <t>AR00405</t>
  </si>
  <si>
    <t>AR00406</t>
  </si>
  <si>
    <t>AR00407</t>
  </si>
  <si>
    <t>AR00408</t>
  </si>
  <si>
    <t>AR00409</t>
  </si>
  <si>
    <t>AR00410</t>
  </si>
  <si>
    <t>AR00411</t>
  </si>
  <si>
    <t>AR00412</t>
  </si>
  <si>
    <t>AR00926</t>
  </si>
  <si>
    <t>AR00927</t>
  </si>
  <si>
    <t>AR00928</t>
  </si>
  <si>
    <t>AR00929</t>
  </si>
  <si>
    <t>AR00930</t>
  </si>
  <si>
    <t>EL MIRAGE SWEAT</t>
  </si>
  <si>
    <t>AR00936</t>
  </si>
  <si>
    <t>AR00937</t>
  </si>
  <si>
    <t>AR00938</t>
  </si>
  <si>
    <t>AR00939</t>
  </si>
  <si>
    <t>AR00940</t>
  </si>
  <si>
    <t>AR00941</t>
  </si>
  <si>
    <t>AR00942</t>
  </si>
  <si>
    <t>AR00943</t>
  </si>
  <si>
    <t>AR00944</t>
  </si>
  <si>
    <t>AR00945</t>
  </si>
  <si>
    <t>AR00946</t>
  </si>
  <si>
    <t>AR00947</t>
  </si>
  <si>
    <t>AR00948</t>
  </si>
  <si>
    <t>AR00949</t>
  </si>
  <si>
    <t>AR00950</t>
  </si>
  <si>
    <t>AR00951</t>
  </si>
  <si>
    <t>AR00952</t>
  </si>
  <si>
    <t>AR00953</t>
  </si>
  <si>
    <t>AR00954</t>
  </si>
  <si>
    <t>AR00955</t>
  </si>
  <si>
    <t>AR00956</t>
  </si>
  <si>
    <t>AR00957</t>
  </si>
  <si>
    <t>AR00958</t>
  </si>
  <si>
    <t>AR00959</t>
  </si>
  <si>
    <t>AR00960</t>
  </si>
  <si>
    <t>VICTORY STRIPES LS TEE</t>
  </si>
  <si>
    <t>MARAUDER STRIPES LS TEE</t>
  </si>
  <si>
    <t>RIDE HARD STRIPES LS TEE</t>
  </si>
  <si>
    <t>FINE ART LS TEE</t>
  </si>
  <si>
    <t>THE WILD ONES STRIPES LS TEE</t>
  </si>
  <si>
    <t>WASHED BLACK / RUST</t>
  </si>
  <si>
    <t>FINE ART TEE</t>
  </si>
  <si>
    <t>VICTORY TEE</t>
  </si>
  <si>
    <t>EL MIRAGE TEE</t>
  </si>
  <si>
    <t>FASTER TEE</t>
  </si>
  <si>
    <t>EASY RIDER TEE</t>
  </si>
  <si>
    <t>REBEL CLUB TEE</t>
  </si>
  <si>
    <t>THE WILD ONES TEE</t>
  </si>
  <si>
    <t>SUNDAY SERVICE TEE</t>
  </si>
  <si>
    <t>AR00961</t>
  </si>
  <si>
    <t>AR00962</t>
  </si>
  <si>
    <t>AR00963</t>
  </si>
  <si>
    <t>AR00964</t>
  </si>
  <si>
    <t>AR00965</t>
  </si>
  <si>
    <t>AR00966</t>
  </si>
  <si>
    <t>AR00967</t>
  </si>
  <si>
    <t>AR00968</t>
  </si>
  <si>
    <t>AR00969</t>
  </si>
  <si>
    <t>AR00970</t>
  </si>
  <si>
    <t>AR00971</t>
  </si>
  <si>
    <t>AR00972</t>
  </si>
  <si>
    <t>AR00973</t>
  </si>
  <si>
    <t>AR00974</t>
  </si>
  <si>
    <t>AR00975</t>
  </si>
  <si>
    <t>AR00976</t>
  </si>
  <si>
    <t>AR00977</t>
  </si>
  <si>
    <t>AR00978</t>
  </si>
  <si>
    <t>AR00979</t>
  </si>
  <si>
    <t>AR00980</t>
  </si>
  <si>
    <t>AR00981</t>
  </si>
  <si>
    <t>AR00982</t>
  </si>
  <si>
    <t>AR00983</t>
  </si>
  <si>
    <t>AR00984</t>
  </si>
  <si>
    <t>AR00985</t>
  </si>
  <si>
    <t>AR00986</t>
  </si>
  <si>
    <t>AR00987</t>
  </si>
  <si>
    <t>AR00988</t>
  </si>
  <si>
    <t>AR00989</t>
  </si>
  <si>
    <t>AR00990</t>
  </si>
  <si>
    <t>AR00991</t>
  </si>
  <si>
    <t>AR00992</t>
  </si>
  <si>
    <t>AR00993</t>
  </si>
  <si>
    <t>AR00994</t>
  </si>
  <si>
    <t>AR00995</t>
  </si>
  <si>
    <t>AR00996</t>
  </si>
  <si>
    <t>AR00997</t>
  </si>
  <si>
    <t>AR00998</t>
  </si>
  <si>
    <t>AR00999</t>
  </si>
  <si>
    <t>AR01000</t>
  </si>
  <si>
    <t>AR01001</t>
  </si>
  <si>
    <t>AR01002</t>
  </si>
  <si>
    <t>AR01003</t>
  </si>
  <si>
    <t>AR01004</t>
  </si>
  <si>
    <t>AR01005</t>
  </si>
  <si>
    <t>AR01006</t>
  </si>
  <si>
    <t>AR01007</t>
  </si>
  <si>
    <t>AR01008</t>
  </si>
  <si>
    <t>AR01009</t>
  </si>
  <si>
    <t>AR01010</t>
  </si>
  <si>
    <t>RIDE HARD TRUCKER CAP</t>
  </si>
  <si>
    <t>RIDE DIRTY TRUCKER CAP</t>
  </si>
  <si>
    <t>VICTORY TRUCKER CAP</t>
  </si>
  <si>
    <t>BUDD TRUCKER CAP</t>
  </si>
  <si>
    <t>ARMY GREEN / KHAKI / BLACK</t>
  </si>
  <si>
    <t>KHAKI / BROWN / OFF-WHITE</t>
  </si>
  <si>
    <t>NAVY / BURGUNDY / OFF-WHITE</t>
  </si>
  <si>
    <t>AR01011</t>
  </si>
  <si>
    <t>AR01012</t>
  </si>
  <si>
    <t>AR01013</t>
  </si>
  <si>
    <t>AR01014</t>
  </si>
  <si>
    <t>AR01015</t>
  </si>
  <si>
    <t>AR00831</t>
  </si>
  <si>
    <t>AR00828</t>
  </si>
  <si>
    <t>AR00677</t>
  </si>
  <si>
    <t>AR00546</t>
  </si>
  <si>
    <t>AR00545</t>
  </si>
  <si>
    <t>AR00544</t>
  </si>
  <si>
    <t>BOLTS SOCKS</t>
  </si>
  <si>
    <t>STRIPES SOCKS</t>
  </si>
  <si>
    <t>NATIVES SOCKS</t>
  </si>
  <si>
    <t>AR01016</t>
  </si>
  <si>
    <t>AR01017</t>
  </si>
  <si>
    <t>AR01018</t>
  </si>
  <si>
    <t>AR01019</t>
  </si>
  <si>
    <t>AR01020</t>
  </si>
  <si>
    <t>AR01021</t>
  </si>
  <si>
    <t>AR00729</t>
  </si>
  <si>
    <t>AR00730</t>
  </si>
  <si>
    <t>AR00727</t>
  </si>
  <si>
    <t>AR00728</t>
  </si>
  <si>
    <t>GATSBY NECK TUBE</t>
  </si>
  <si>
    <t>STRIPED FLAG NECK TUBE</t>
  </si>
  <si>
    <t>HOUNDSTOOTH NECK TUBE</t>
  </si>
  <si>
    <t>AR01022</t>
  </si>
  <si>
    <t>AR01023</t>
  </si>
  <si>
    <t>AR01024</t>
  </si>
  <si>
    <t>AR01025</t>
  </si>
  <si>
    <t>AR01026</t>
  </si>
  <si>
    <t>AR00679</t>
  </si>
  <si>
    <t>AR00680</t>
  </si>
  <si>
    <t>AR00681</t>
  </si>
  <si>
    <t>AR00367</t>
  </si>
  <si>
    <t>AR00338</t>
  </si>
  <si>
    <t>AR00337</t>
  </si>
  <si>
    <t>AR00336</t>
  </si>
  <si>
    <t>AR00366</t>
  </si>
  <si>
    <t>AR00335</t>
  </si>
  <si>
    <t>AR00333</t>
  </si>
  <si>
    <t>AR00488</t>
  </si>
  <si>
    <t>AR00489</t>
  </si>
  <si>
    <t>3664737008998</t>
  </si>
  <si>
    <t>3664737009001</t>
  </si>
  <si>
    <t>3664737009018</t>
  </si>
  <si>
    <t>3664737009025</t>
  </si>
  <si>
    <t>3664737009032</t>
  </si>
  <si>
    <t>3664737009094</t>
  </si>
  <si>
    <t>3664737009100</t>
  </si>
  <si>
    <t>3664737009117</t>
  </si>
  <si>
    <t>3664737009124</t>
  </si>
  <si>
    <t>3664737009131</t>
  </si>
  <si>
    <t>3664737009049</t>
  </si>
  <si>
    <t>3664737009056</t>
  </si>
  <si>
    <t>3664737009063</t>
  </si>
  <si>
    <t>3664737009070</t>
  </si>
  <si>
    <t>3664737009087</t>
  </si>
  <si>
    <t>3664737009261</t>
  </si>
  <si>
    <t>3664737009278</t>
  </si>
  <si>
    <t>3664737009285</t>
  </si>
  <si>
    <t>3664737009292</t>
  </si>
  <si>
    <t>3664737009308</t>
  </si>
  <si>
    <t>3664737009315</t>
  </si>
  <si>
    <t>3664737009322</t>
  </si>
  <si>
    <t>3664737009339</t>
  </si>
  <si>
    <t>3664737009346</t>
  </si>
  <si>
    <t>3664737009353</t>
  </si>
  <si>
    <t>3664737009360</t>
  </si>
  <si>
    <t>3664737009377</t>
  </si>
  <si>
    <t>3664737009384</t>
  </si>
  <si>
    <t>3664737009391</t>
  </si>
  <si>
    <t>3664737009407</t>
  </si>
  <si>
    <t>3664737009414</t>
  </si>
  <si>
    <t>3664737009421</t>
  </si>
  <si>
    <t>3664737009438</t>
  </si>
  <si>
    <t>3664737009445</t>
  </si>
  <si>
    <t>3664737009452</t>
  </si>
  <si>
    <t>3664737009513</t>
  </si>
  <si>
    <t>3664737009520</t>
  </si>
  <si>
    <t>3664737009537</t>
  </si>
  <si>
    <t>3664737009544</t>
  </si>
  <si>
    <t>3664737009551</t>
  </si>
  <si>
    <t>3664737009568</t>
  </si>
  <si>
    <t>3664737009575</t>
  </si>
  <si>
    <t>3664737009582</t>
  </si>
  <si>
    <t>3664737009599</t>
  </si>
  <si>
    <t>3664737009605</t>
  </si>
  <si>
    <t>3664737009612</t>
  </si>
  <si>
    <t>3664737009629</t>
  </si>
  <si>
    <t>3664737009636</t>
  </si>
  <si>
    <t>3664737009643</t>
  </si>
  <si>
    <t>3664737009650</t>
  </si>
  <si>
    <t>3664737009667</t>
  </si>
  <si>
    <t>3664737009674</t>
  </si>
  <si>
    <t>3664737009681</t>
  </si>
  <si>
    <t>3664737009698</t>
  </si>
  <si>
    <t>3664737009704</t>
  </si>
  <si>
    <t>3664737009711</t>
  </si>
  <si>
    <t>3664737009728</t>
  </si>
  <si>
    <t>3664737009735</t>
  </si>
  <si>
    <t>3664737009742</t>
  </si>
  <si>
    <t>3664737009759</t>
  </si>
  <si>
    <t>3664737009766</t>
  </si>
  <si>
    <t>3664737009773</t>
  </si>
  <si>
    <t>3664737009780</t>
  </si>
  <si>
    <t>3664737010250</t>
  </si>
  <si>
    <t>3664737009797</t>
  </si>
  <si>
    <t>3664737009803</t>
  </si>
  <si>
    <t>3664737009810</t>
  </si>
  <si>
    <t>3664737009827</t>
  </si>
  <si>
    <t>3664737009834</t>
  </si>
  <si>
    <t>3664737009841</t>
  </si>
  <si>
    <t>3664737009858</t>
  </si>
  <si>
    <t>3664737009865</t>
  </si>
  <si>
    <t>3664737009872</t>
  </si>
  <si>
    <t>3664737009889</t>
  </si>
  <si>
    <t>3664737009896</t>
  </si>
  <si>
    <t>3664737009902</t>
  </si>
  <si>
    <t>3664737009919</t>
  </si>
  <si>
    <t>3664737009926</t>
  </si>
  <si>
    <t>3664737009933</t>
  </si>
  <si>
    <t>3664737009940</t>
  </si>
  <si>
    <t>3664737009957</t>
  </si>
  <si>
    <t>3664737009964</t>
  </si>
  <si>
    <t>3664737009971</t>
  </si>
  <si>
    <t>3664737009988</t>
  </si>
  <si>
    <t>3664737009995</t>
  </si>
  <si>
    <t>3664737010007</t>
  </si>
  <si>
    <t>3664737010014</t>
  </si>
  <si>
    <t>3664737010021</t>
  </si>
  <si>
    <t>3664737010038</t>
  </si>
  <si>
    <t>3664737010045</t>
  </si>
  <si>
    <t>3664737010052</t>
  </si>
  <si>
    <t>3664737010069</t>
  </si>
  <si>
    <t>3664737010076</t>
  </si>
  <si>
    <t>3664737010083</t>
  </si>
  <si>
    <t>3664737010090</t>
  </si>
  <si>
    <t>3664737010106</t>
  </si>
  <si>
    <t>3664737010113</t>
  </si>
  <si>
    <t>3664737010120</t>
  </si>
  <si>
    <t>3664737010137</t>
  </si>
  <si>
    <t>3664737010144</t>
  </si>
  <si>
    <t>3664737010151</t>
  </si>
  <si>
    <t>3664737010168</t>
  </si>
  <si>
    <t>3664737010175</t>
  </si>
  <si>
    <t>3664737010182</t>
  </si>
  <si>
    <t>3664737010199</t>
  </si>
  <si>
    <t>3664737010205</t>
  </si>
  <si>
    <t>3664737010212</t>
  </si>
  <si>
    <t>3664737010229</t>
  </si>
  <si>
    <t>3664737010236</t>
  </si>
  <si>
    <t>3664737010243</t>
  </si>
  <si>
    <t>3664737010267</t>
  </si>
  <si>
    <t>3664737010274</t>
  </si>
  <si>
    <t>3664737010281</t>
  </si>
  <si>
    <t>3664737010298</t>
  </si>
  <si>
    <t>3664737010304</t>
  </si>
  <si>
    <t>3664737010328</t>
  </si>
  <si>
    <t>3664737010311</t>
  </si>
  <si>
    <t>3664737010335</t>
  </si>
  <si>
    <t>3664737010342</t>
  </si>
  <si>
    <t>3664737010359</t>
  </si>
  <si>
    <t>3664737010366</t>
  </si>
  <si>
    <t>3664737010373</t>
  </si>
  <si>
    <t>3664737010380</t>
  </si>
  <si>
    <t>3664737010397</t>
  </si>
  <si>
    <t>3664737010403</t>
  </si>
  <si>
    <t>3664737010410</t>
  </si>
  <si>
    <t>3664737010489</t>
  </si>
  <si>
    <t>3664737010496</t>
  </si>
  <si>
    <t>3664737010519</t>
  </si>
  <si>
    <t>3664737010526</t>
  </si>
  <si>
    <t>3664737010502</t>
  </si>
  <si>
    <t>AR01033</t>
  </si>
  <si>
    <t>AR01034</t>
  </si>
  <si>
    <t>AR01035</t>
  </si>
  <si>
    <t>AR01036</t>
  </si>
  <si>
    <t>AR01037</t>
  </si>
  <si>
    <t>SPRING 26
BON DE COMMANDE  / ORDER FORM</t>
  </si>
  <si>
    <t>PANTS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</si>
</sst>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[$€]"/>
    <numFmt numFmtId="165" formatCode="#,##0.00\ [$€-1]"/>
    <numFmt numFmtId="166" formatCode="#,##0.00&quot;€&quot;"/>
    <numFmt numFmtId="167" formatCode="#,##0.00\ [$€-484]"/>
  </numFmts>
  <fonts count="18" x14ac:knownFonts="1">
    <font>
      <sz val="10"/>
      <color indexed="8"/>
      <name val="Arial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12"/>
      <color indexed="8"/>
      <name val="Calibri"/>
      <family val="2"/>
    </font>
    <font>
      <b/>
      <sz val="18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Calibri"/>
      <family val="2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sz val="12"/>
      <color rgb="FFBF9000"/>
      <name val="Calibri"/>
      <family val="2"/>
    </font>
    <font>
      <sz val="12"/>
      <color indexed="8"/>
      <name val="Arial"/>
      <family val="2"/>
    </font>
    <font>
      <sz val="8"/>
      <name val="Verdana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2"/>
      <color theme="8" tint="0.39997558519241921"/>
      <name val="Calibri"/>
      <family val="2"/>
    </font>
    <font>
      <sz val="10"/>
      <color rgb="FFDCE9D5"/>
      <name val="Arial"/>
      <family val="2"/>
    </font>
    <font>
      <sz val="12"/>
      <color rgb="FFFF000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BF8F00"/>
        <bgColor rgb="FFBF8F00"/>
      </patternFill>
    </fill>
    <fill>
      <patternFill patternType="solid">
        <fgColor rgb="FFE7E6E6"/>
        <bgColor rgb="FFE7E6E6"/>
      </patternFill>
    </fill>
    <fill>
      <patternFill patternType="solid">
        <fgColor rgb="FF93C47D"/>
        <bgColor rgb="FF93C47D"/>
      </patternFill>
    </fill>
    <fill>
      <patternFill patternType="solid">
        <fgColor rgb="FFFF0000"/>
        <bgColor rgb="FFD9EAD3"/>
      </patternFill>
    </fill>
    <fill>
      <patternFill patternType="solid">
        <fgColor rgb="FF9DC284"/>
        <bgColor rgb="FFD9EAD3"/>
      </patternFill>
    </fill>
    <fill>
      <patternFill patternType="solid">
        <fgColor rgb="FF9DC284"/>
        <bgColor rgb="FF93C47D"/>
      </patternFill>
    </fill>
    <fill>
      <patternFill patternType="solid">
        <fgColor rgb="FFDCE9D5"/>
        <bgColor indexed="64"/>
      </patternFill>
    </fill>
    <fill>
      <patternFill patternType="solid">
        <fgColor rgb="FFDCE9D5"/>
        <bgColor rgb="FF93C47D"/>
      </patternFill>
    </fill>
    <fill>
      <patternFill patternType="solid">
        <fgColor rgb="FFDCE9D5"/>
        <bgColor rgb="FFD9EAD3"/>
      </patternFill>
    </fill>
    <fill>
      <patternFill patternType="solid">
        <fgColor rgb="FFDCE9D5"/>
        <bgColor indexed="42"/>
      </patternFill>
    </fill>
    <fill>
      <patternFill patternType="solid">
        <fgColor rgb="FF9DC284"/>
        <bgColor indexed="42"/>
      </patternFill>
    </fill>
    <fill>
      <patternFill patternType="solid">
        <fgColor rgb="FFFF0000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9DC284"/>
        <bgColor indexed="64"/>
      </patternFill>
    </fill>
    <fill>
      <patternFill patternType="solid">
        <fgColor theme="0"/>
        <bgColor rgb="FFE7E6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19"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medium">
        <color rgb="FF000000"/>
      </bottom>
      <diagonal/>
    </border>
    <border>
      <left/>
      <right style="thin">
        <color rgb="FF000000"/>
      </right>
      <top style="medium">
        <color auto="1"/>
      </top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/>
      <right style="medium">
        <color auto="1"/>
      </right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/>
      <diagonal/>
    </border>
    <border>
      <left style="thin">
        <color rgb="FF000000"/>
      </left>
      <right style="thin">
        <color rgb="FF000000"/>
      </right>
      <top style="medium">
        <color auto="1"/>
      </top>
      <bottom/>
      <diagonal/>
    </border>
    <border>
      <left/>
      <right style="thin">
        <color rgb="FF000000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ck">
        <color auto="1"/>
      </left>
      <right style="thin">
        <color rgb="FF000000"/>
      </right>
      <top style="thick">
        <color auto="1"/>
      </top>
      <bottom style="thin">
        <color rgb="FF000000"/>
      </bottom>
      <diagonal/>
    </border>
    <border>
      <left/>
      <right style="thin">
        <color rgb="FF000000"/>
      </right>
      <top style="thick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auto="1"/>
      </top>
      <bottom style="thin">
        <color rgb="FF000000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 style="thin">
        <color rgb="FF000000"/>
      </right>
      <top/>
      <bottom style="thin">
        <color rgb="FF000000"/>
      </bottom>
      <diagonal/>
    </border>
    <border>
      <left style="thick">
        <color auto="1"/>
      </left>
      <right style="thin">
        <color rgb="FF000000"/>
      </right>
      <top/>
      <bottom style="thick">
        <color auto="1"/>
      </bottom>
      <diagonal/>
    </border>
    <border>
      <left/>
      <right style="thin">
        <color rgb="FF000000"/>
      </right>
      <top/>
      <bottom style="thick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indexed="8"/>
      </left>
      <right style="thin">
        <color indexed="8"/>
      </right>
      <top style="thick">
        <color rgb="FF00000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auto="1"/>
      </top>
      <bottom style="thin">
        <color indexed="8"/>
      </bottom>
      <diagonal/>
    </border>
    <border>
      <left style="thin">
        <color rgb="FF000000"/>
      </left>
      <right style="thick">
        <color auto="1"/>
      </right>
      <top style="thick">
        <color auto="1"/>
      </top>
      <bottom style="thin">
        <color rgb="FF000000"/>
      </bottom>
      <diagonal/>
    </border>
    <border>
      <left style="thick">
        <color auto="1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auto="1"/>
      </right>
      <top/>
      <bottom/>
      <diagonal/>
    </border>
    <border>
      <left style="thick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auto="1"/>
      </right>
      <top style="thin">
        <color rgb="FF000000"/>
      </top>
      <bottom style="thin">
        <color rgb="FF000000"/>
      </bottom>
      <diagonal/>
    </border>
    <border>
      <left/>
      <right style="thick">
        <color auto="1"/>
      </right>
      <top/>
      <bottom style="thin">
        <color rgb="FF000000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thick">
        <color auto="1"/>
      </right>
      <top/>
      <bottom/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 style="thin">
        <color rgb="FF000000"/>
      </right>
      <top style="thin">
        <color rgb="FF000000"/>
      </top>
      <bottom style="thick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ck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thick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/>
      <right style="thick">
        <color auto="1"/>
      </right>
      <top style="thick">
        <color auto="1"/>
      </top>
      <bottom style="thin">
        <color rgb="FF000000"/>
      </bottom>
      <diagonal/>
    </border>
    <border>
      <left style="thin">
        <color rgb="FF000000"/>
      </left>
      <right style="thick">
        <color auto="1"/>
      </right>
      <top style="thin">
        <color rgb="FF000000"/>
      </top>
      <bottom style="thick">
        <color auto="1"/>
      </bottom>
      <diagonal/>
    </border>
  </borders>
  <cellStyleXfs count="1">
    <xf numFmtId="0" fontId="0" fillId="0" borderId="0"/>
  </cellStyleXfs>
  <cellXfs count="407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0" fontId="7" fillId="0" borderId="0" xfId="0" applyFont="1"/>
    <xf numFmtId="0" fontId="2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9" xfId="0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5" fontId="0" fillId="0" borderId="9" xfId="0" applyNumberFormat="1" applyBorder="1" applyAlignment="1">
      <alignment horizontal="right"/>
    </xf>
    <xf numFmtId="166" fontId="0" fillId="0" borderId="12" xfId="0" applyNumberFormat="1" applyBorder="1" applyAlignment="1">
      <alignment horizontal="right"/>
    </xf>
    <xf numFmtId="0" fontId="0" fillId="3" borderId="8" xfId="0" applyFill="1" applyBorder="1"/>
    <xf numFmtId="0" fontId="0" fillId="3" borderId="13" xfId="0" applyFill="1" applyBorder="1"/>
    <xf numFmtId="0" fontId="0" fillId="3" borderId="13" xfId="0" applyFill="1" applyBorder="1" applyAlignment="1">
      <alignment horizontal="center"/>
    </xf>
    <xf numFmtId="164" fontId="0" fillId="3" borderId="10" xfId="0" applyNumberFormat="1" applyFill="1" applyBorder="1" applyAlignment="1">
      <alignment horizontal="center"/>
    </xf>
    <xf numFmtId="165" fontId="0" fillId="3" borderId="9" xfId="0" applyNumberFormat="1" applyFill="1" applyBorder="1" applyAlignment="1">
      <alignment horizontal="right"/>
    </xf>
    <xf numFmtId="166" fontId="0" fillId="3" borderId="12" xfId="0" applyNumberFormat="1" applyFill="1" applyBorder="1" applyAlignment="1">
      <alignment horizontal="right"/>
    </xf>
    <xf numFmtId="0" fontId="0" fillId="0" borderId="13" xfId="0" applyBorder="1"/>
    <xf numFmtId="0" fontId="0" fillId="0" borderId="13" xfId="0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0" fillId="0" borderId="16" xfId="0" applyBorder="1" applyAlignment="1">
      <alignment horizontal="center"/>
    </xf>
    <xf numFmtId="164" fontId="0" fillId="0" borderId="17" xfId="0" applyNumberFormat="1" applyBorder="1" applyAlignment="1">
      <alignment horizontal="center"/>
    </xf>
    <xf numFmtId="165" fontId="0" fillId="0" borderId="16" xfId="0" applyNumberFormat="1" applyBorder="1" applyAlignment="1">
      <alignment horizontal="right"/>
    </xf>
    <xf numFmtId="0" fontId="2" fillId="0" borderId="17" xfId="0" applyFont="1" applyBorder="1"/>
    <xf numFmtId="166" fontId="0" fillId="0" borderId="18" xfId="0" applyNumberFormat="1" applyBorder="1" applyAlignment="1">
      <alignment horizontal="right"/>
    </xf>
    <xf numFmtId="0" fontId="0" fillId="3" borderId="20" xfId="0" applyFill="1" applyBorder="1"/>
    <xf numFmtId="0" fontId="0" fillId="3" borderId="20" xfId="0" applyFill="1" applyBorder="1" applyAlignment="1">
      <alignment horizontal="center"/>
    </xf>
    <xf numFmtId="164" fontId="0" fillId="3" borderId="21" xfId="0" applyNumberFormat="1" applyFill="1" applyBorder="1" applyAlignment="1">
      <alignment horizontal="center"/>
    </xf>
    <xf numFmtId="165" fontId="0" fillId="3" borderId="22" xfId="0" applyNumberFormat="1" applyFill="1" applyBorder="1" applyAlignment="1">
      <alignment horizontal="right"/>
    </xf>
    <xf numFmtId="0" fontId="2" fillId="0" borderId="23" xfId="0" applyFont="1" applyBorder="1"/>
    <xf numFmtId="166" fontId="0" fillId="3" borderId="24" xfId="0" applyNumberFormat="1" applyFill="1" applyBorder="1" applyAlignment="1">
      <alignment horizontal="right"/>
    </xf>
    <xf numFmtId="165" fontId="0" fillId="0" borderId="11" xfId="0" applyNumberFormat="1" applyBorder="1" applyAlignment="1">
      <alignment horizontal="right"/>
    </xf>
    <xf numFmtId="165" fontId="0" fillId="3" borderId="11" xfId="0" applyNumberFormat="1" applyFill="1" applyBorder="1" applyAlignment="1">
      <alignment horizontal="right"/>
    </xf>
    <xf numFmtId="0" fontId="0" fillId="3" borderId="16" xfId="0" applyFill="1" applyBorder="1"/>
    <xf numFmtId="0" fontId="0" fillId="3" borderId="16" xfId="0" applyFill="1" applyBorder="1" applyAlignment="1">
      <alignment horizontal="center"/>
    </xf>
    <xf numFmtId="164" fontId="0" fillId="3" borderId="17" xfId="0" applyNumberFormat="1" applyFill="1" applyBorder="1" applyAlignment="1">
      <alignment horizontal="center"/>
    </xf>
    <xf numFmtId="165" fontId="0" fillId="3" borderId="25" xfId="0" applyNumberFormat="1" applyFill="1" applyBorder="1" applyAlignment="1">
      <alignment horizontal="right"/>
    </xf>
    <xf numFmtId="166" fontId="0" fillId="3" borderId="18" xfId="0" applyNumberFormat="1" applyFill="1" applyBorder="1" applyAlignment="1">
      <alignment horizontal="right"/>
    </xf>
    <xf numFmtId="0" fontId="0" fillId="0" borderId="20" xfId="0" applyBorder="1"/>
    <xf numFmtId="0" fontId="0" fillId="0" borderId="20" xfId="0" applyBorder="1" applyAlignment="1">
      <alignment horizontal="center"/>
    </xf>
    <xf numFmtId="164" fontId="0" fillId="0" borderId="21" xfId="0" applyNumberFormat="1" applyBorder="1" applyAlignment="1">
      <alignment horizontal="center"/>
    </xf>
    <xf numFmtId="165" fontId="0" fillId="0" borderId="22" xfId="0" applyNumberFormat="1" applyBorder="1" applyAlignment="1">
      <alignment horizontal="right"/>
    </xf>
    <xf numFmtId="166" fontId="0" fillId="0" borderId="24" xfId="0" applyNumberFormat="1" applyBorder="1" applyAlignment="1">
      <alignment horizontal="right"/>
    </xf>
    <xf numFmtId="165" fontId="0" fillId="0" borderId="25" xfId="0" applyNumberFormat="1" applyBorder="1" applyAlignment="1">
      <alignment horizontal="right"/>
    </xf>
    <xf numFmtId="0" fontId="0" fillId="3" borderId="15" xfId="0" applyFill="1" applyBorder="1"/>
    <xf numFmtId="0" fontId="0" fillId="0" borderId="16" xfId="0" applyBorder="1"/>
    <xf numFmtId="0" fontId="10" fillId="0" borderId="0" xfId="0" applyFont="1"/>
    <xf numFmtId="0" fontId="11" fillId="2" borderId="0" xfId="0" applyFont="1" applyFill="1"/>
    <xf numFmtId="0" fontId="0" fillId="2" borderId="0" xfId="0" applyFill="1"/>
    <xf numFmtId="0" fontId="9" fillId="2" borderId="0" xfId="0" applyFont="1" applyFill="1" applyAlignment="1">
      <alignment horizontal="right"/>
    </xf>
    <xf numFmtId="0" fontId="9" fillId="2" borderId="4" xfId="0" applyFont="1" applyFill="1" applyBorder="1" applyAlignment="1">
      <alignment horizontal="right"/>
    </xf>
    <xf numFmtId="165" fontId="9" fillId="2" borderId="26" xfId="0" applyNumberFormat="1" applyFont="1" applyFill="1" applyBorder="1" applyAlignment="1">
      <alignment horizontal="right"/>
    </xf>
    <xf numFmtId="0" fontId="9" fillId="0" borderId="0" xfId="0" applyFont="1" applyAlignment="1">
      <alignment horizontal="left"/>
    </xf>
    <xf numFmtId="0" fontId="0" fillId="3" borderId="13" xfId="0" applyFill="1" applyBorder="1" applyAlignment="1">
      <alignment horizontal="left"/>
    </xf>
    <xf numFmtId="164" fontId="0" fillId="3" borderId="13" xfId="0" applyNumberFormat="1" applyFill="1" applyBorder="1" applyAlignment="1">
      <alignment horizontal="center"/>
    </xf>
    <xf numFmtId="0" fontId="2" fillId="3" borderId="10" xfId="0" applyFont="1" applyFill="1" applyBorder="1"/>
    <xf numFmtId="166" fontId="0" fillId="3" borderId="12" xfId="0" applyNumberFormat="1" applyFill="1" applyBorder="1" applyAlignment="1">
      <alignment horizontal="center"/>
    </xf>
    <xf numFmtId="0" fontId="0" fillId="0" borderId="13" xfId="0" applyBorder="1" applyAlignment="1">
      <alignment horizontal="left"/>
    </xf>
    <xf numFmtId="164" fontId="0" fillId="0" borderId="13" xfId="0" applyNumberFormat="1" applyBorder="1" applyAlignment="1">
      <alignment horizontal="center"/>
    </xf>
    <xf numFmtId="0" fontId="2" fillId="0" borderId="10" xfId="0" applyFont="1" applyBorder="1"/>
    <xf numFmtId="166" fontId="0" fillId="0" borderId="12" xfId="0" applyNumberFormat="1" applyBorder="1" applyAlignment="1">
      <alignment horizontal="center"/>
    </xf>
    <xf numFmtId="0" fontId="0" fillId="3" borderId="16" xfId="0" applyFill="1" applyBorder="1" applyAlignment="1">
      <alignment horizontal="left"/>
    </xf>
    <xf numFmtId="164" fontId="0" fillId="3" borderId="16" xfId="0" applyNumberFormat="1" applyFill="1" applyBorder="1" applyAlignment="1">
      <alignment horizontal="center"/>
    </xf>
    <xf numFmtId="165" fontId="0" fillId="3" borderId="16" xfId="0" applyNumberFormat="1" applyFill="1" applyBorder="1" applyAlignment="1">
      <alignment horizontal="right"/>
    </xf>
    <xf numFmtId="0" fontId="2" fillId="3" borderId="17" xfId="0" applyFont="1" applyFill="1" applyBorder="1"/>
    <xf numFmtId="166" fontId="0" fillId="3" borderId="18" xfId="0" applyNumberFormat="1" applyFill="1" applyBorder="1" applyAlignment="1">
      <alignment horizontal="center"/>
    </xf>
    <xf numFmtId="0" fontId="2" fillId="3" borderId="0" xfId="0" applyFont="1" applyFill="1"/>
    <xf numFmtId="0" fontId="9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2" fillId="0" borderId="13" xfId="0" applyFont="1" applyBorder="1"/>
    <xf numFmtId="0" fontId="0" fillId="3" borderId="28" xfId="0" applyFill="1" applyBorder="1"/>
    <xf numFmtId="0" fontId="0" fillId="3" borderId="28" xfId="0" applyFill="1" applyBorder="1" applyAlignment="1">
      <alignment horizontal="center"/>
    </xf>
    <xf numFmtId="164" fontId="0" fillId="3" borderId="28" xfId="0" applyNumberFormat="1" applyFill="1" applyBorder="1" applyAlignment="1">
      <alignment horizontal="right"/>
    </xf>
    <xf numFmtId="166" fontId="0" fillId="3" borderId="29" xfId="0" applyNumberFormat="1" applyFill="1" applyBorder="1" applyAlignment="1">
      <alignment horizontal="right"/>
    </xf>
    <xf numFmtId="164" fontId="0" fillId="0" borderId="13" xfId="0" applyNumberFormat="1" applyBorder="1" applyAlignment="1">
      <alignment horizontal="right"/>
    </xf>
    <xf numFmtId="166" fontId="0" fillId="0" borderId="31" xfId="0" applyNumberFormat="1" applyBorder="1" applyAlignment="1">
      <alignment horizontal="right"/>
    </xf>
    <xf numFmtId="164" fontId="0" fillId="3" borderId="13" xfId="0" applyNumberFormat="1" applyFill="1" applyBorder="1" applyAlignment="1">
      <alignment horizontal="right"/>
    </xf>
    <xf numFmtId="166" fontId="0" fillId="3" borderId="32" xfId="0" applyNumberFormat="1" applyFill="1" applyBorder="1" applyAlignment="1">
      <alignment horizontal="right"/>
    </xf>
    <xf numFmtId="164" fontId="0" fillId="0" borderId="16" xfId="0" applyNumberFormat="1" applyBorder="1" applyAlignment="1">
      <alignment horizontal="right"/>
    </xf>
    <xf numFmtId="0" fontId="2" fillId="0" borderId="16" xfId="0" applyFont="1" applyBorder="1"/>
    <xf numFmtId="166" fontId="0" fillId="0" borderId="33" xfId="0" applyNumberFormat="1" applyBorder="1" applyAlignment="1">
      <alignment horizontal="right"/>
    </xf>
    <xf numFmtId="0" fontId="2" fillId="0" borderId="20" xfId="0" applyFont="1" applyBorder="1"/>
    <xf numFmtId="166" fontId="0" fillId="0" borderId="32" xfId="0" applyNumberFormat="1" applyBorder="1" applyAlignment="1">
      <alignment horizontal="right"/>
    </xf>
    <xf numFmtId="164" fontId="0" fillId="3" borderId="16" xfId="0" applyNumberFormat="1" applyFill="1" applyBorder="1" applyAlignment="1">
      <alignment horizontal="right"/>
    </xf>
    <xf numFmtId="166" fontId="0" fillId="3" borderId="33" xfId="0" applyNumberFormat="1" applyFill="1" applyBorder="1" applyAlignment="1">
      <alignment horizontal="right"/>
    </xf>
    <xf numFmtId="164" fontId="0" fillId="0" borderId="20" xfId="0" applyNumberFormat="1" applyBorder="1" applyAlignment="1">
      <alignment horizontal="right"/>
    </xf>
    <xf numFmtId="166" fontId="0" fillId="0" borderId="34" xfId="0" applyNumberFormat="1" applyBorder="1" applyAlignment="1">
      <alignment horizontal="right"/>
    </xf>
    <xf numFmtId="164" fontId="9" fillId="2" borderId="26" xfId="0" applyNumberFormat="1" applyFont="1" applyFill="1" applyBorder="1" applyAlignment="1">
      <alignment horizontal="right"/>
    </xf>
    <xf numFmtId="0" fontId="9" fillId="2" borderId="0" xfId="0" applyFont="1" applyFill="1" applyAlignment="1">
      <alignment horizontal="left"/>
    </xf>
    <xf numFmtId="166" fontId="9" fillId="2" borderId="26" xfId="0" applyNumberFormat="1" applyFont="1" applyFill="1" applyBorder="1" applyAlignment="1">
      <alignment horizontal="right"/>
    </xf>
    <xf numFmtId="0" fontId="6" fillId="0" borderId="0" xfId="0" applyFont="1"/>
    <xf numFmtId="49" fontId="0" fillId="0" borderId="9" xfId="0" applyNumberFormat="1" applyBorder="1" applyAlignment="1">
      <alignment horizontal="center"/>
    </xf>
    <xf numFmtId="49" fontId="0" fillId="3" borderId="13" xfId="0" applyNumberFormat="1" applyFill="1" applyBorder="1" applyAlignment="1">
      <alignment horizontal="center"/>
    </xf>
    <xf numFmtId="49" fontId="0" fillId="0" borderId="13" xfId="0" applyNumberFormat="1" applyBorder="1" applyAlignment="1">
      <alignment horizontal="center"/>
    </xf>
    <xf numFmtId="49" fontId="0" fillId="0" borderId="16" xfId="0" applyNumberFormat="1" applyBorder="1" applyAlignment="1">
      <alignment horizontal="center"/>
    </xf>
    <xf numFmtId="49" fontId="0" fillId="3" borderId="20" xfId="0" applyNumberFormat="1" applyFill="1" applyBorder="1" applyAlignment="1">
      <alignment horizontal="center"/>
    </xf>
    <xf numFmtId="49" fontId="0" fillId="3" borderId="16" xfId="0" applyNumberFormat="1" applyFill="1" applyBorder="1" applyAlignment="1">
      <alignment horizontal="center"/>
    </xf>
    <xf numFmtId="49" fontId="0" fillId="0" borderId="20" xfId="0" applyNumberFormat="1" applyBorder="1" applyAlignment="1">
      <alignment horizontal="center"/>
    </xf>
    <xf numFmtId="49" fontId="0" fillId="3" borderId="28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9" fillId="2" borderId="28" xfId="0" applyFont="1" applyFill="1" applyBorder="1" applyAlignment="1">
      <alignment horizontal="center"/>
    </xf>
    <xf numFmtId="0" fontId="9" fillId="2" borderId="39" xfId="0" applyFont="1" applyFill="1" applyBorder="1" applyAlignment="1">
      <alignment horizontal="center"/>
    </xf>
    <xf numFmtId="166" fontId="0" fillId="0" borderId="0" xfId="0" applyNumberFormat="1" applyAlignment="1">
      <alignment horizontal="right"/>
    </xf>
    <xf numFmtId="0" fontId="0" fillId="0" borderId="40" xfId="0" applyBorder="1"/>
    <xf numFmtId="0" fontId="0" fillId="0" borderId="40" xfId="0" applyBorder="1" applyAlignment="1">
      <alignment horizontal="center"/>
    </xf>
    <xf numFmtId="164" fontId="0" fillId="0" borderId="40" xfId="0" applyNumberFormat="1" applyBorder="1" applyAlignment="1">
      <alignment horizontal="right"/>
    </xf>
    <xf numFmtId="0" fontId="0" fillId="3" borderId="40" xfId="0" applyFill="1" applyBorder="1"/>
    <xf numFmtId="0" fontId="0" fillId="3" borderId="40" xfId="0" applyFill="1" applyBorder="1" applyAlignment="1">
      <alignment horizontal="center"/>
    </xf>
    <xf numFmtId="164" fontId="0" fillId="3" borderId="40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0" fontId="0" fillId="6" borderId="40" xfId="0" applyFill="1" applyBorder="1" applyAlignment="1">
      <alignment horizontal="center"/>
    </xf>
    <xf numFmtId="0" fontId="0" fillId="9" borderId="11" xfId="0" applyFill="1" applyBorder="1" applyAlignment="1">
      <alignment horizontal="center"/>
    </xf>
    <xf numFmtId="0" fontId="0" fillId="9" borderId="13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9" fillId="2" borderId="44" xfId="0" applyFont="1" applyFill="1" applyBorder="1" applyAlignment="1">
      <alignment horizontal="center"/>
    </xf>
    <xf numFmtId="0" fontId="9" fillId="2" borderId="45" xfId="0" applyFont="1" applyFill="1" applyBorder="1" applyAlignment="1">
      <alignment horizontal="center"/>
    </xf>
    <xf numFmtId="0" fontId="9" fillId="2" borderId="46" xfId="0" applyFont="1" applyFill="1" applyBorder="1" applyAlignment="1">
      <alignment horizontal="center"/>
    </xf>
    <xf numFmtId="0" fontId="9" fillId="2" borderId="47" xfId="0" applyFont="1" applyFill="1" applyBorder="1" applyAlignment="1">
      <alignment horizontal="center"/>
    </xf>
    <xf numFmtId="0" fontId="9" fillId="2" borderId="48" xfId="0" applyFont="1" applyFill="1" applyBorder="1" applyAlignment="1">
      <alignment horizontal="center"/>
    </xf>
    <xf numFmtId="0" fontId="9" fillId="2" borderId="49" xfId="0" applyFont="1" applyFill="1" applyBorder="1" applyAlignment="1">
      <alignment horizontal="center"/>
    </xf>
    <xf numFmtId="164" fontId="0" fillId="3" borderId="41" xfId="0" applyNumberFormat="1" applyFill="1" applyBorder="1" applyAlignment="1">
      <alignment horizontal="right"/>
    </xf>
    <xf numFmtId="164" fontId="0" fillId="0" borderId="41" xfId="0" applyNumberFormat="1" applyBorder="1" applyAlignment="1">
      <alignment horizontal="right"/>
    </xf>
    <xf numFmtId="0" fontId="9" fillId="2" borderId="43" xfId="0" applyFont="1" applyFill="1" applyBorder="1" applyAlignment="1">
      <alignment horizontal="center"/>
    </xf>
    <xf numFmtId="0" fontId="9" fillId="2" borderId="51" xfId="0" applyFont="1" applyFill="1" applyBorder="1" applyAlignment="1">
      <alignment horizontal="center"/>
    </xf>
    <xf numFmtId="0" fontId="9" fillId="2" borderId="52" xfId="0" applyFont="1" applyFill="1" applyBorder="1" applyAlignment="1">
      <alignment horizontal="center"/>
    </xf>
    <xf numFmtId="0" fontId="9" fillId="2" borderId="53" xfId="0" applyFont="1" applyFill="1" applyBorder="1" applyAlignment="1">
      <alignment horizontal="center"/>
    </xf>
    <xf numFmtId="0" fontId="9" fillId="2" borderId="54" xfId="0" applyFont="1" applyFill="1" applyBorder="1" applyAlignment="1">
      <alignment horizontal="center"/>
    </xf>
    <xf numFmtId="0" fontId="0" fillId="0" borderId="20" xfId="0" applyBorder="1" applyAlignment="1">
      <alignment horizontal="left"/>
    </xf>
    <xf numFmtId="164" fontId="0" fillId="0" borderId="20" xfId="0" applyNumberFormat="1" applyBorder="1" applyAlignment="1">
      <alignment horizontal="center"/>
    </xf>
    <xf numFmtId="0" fontId="2" fillId="0" borderId="21" xfId="0" applyFont="1" applyBorder="1"/>
    <xf numFmtId="166" fontId="0" fillId="0" borderId="24" xfId="0" applyNumberFormat="1" applyBorder="1" applyAlignment="1">
      <alignment horizontal="center"/>
    </xf>
    <xf numFmtId="164" fontId="0" fillId="3" borderId="35" xfId="0" applyNumberFormat="1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165" fontId="0" fillId="0" borderId="20" xfId="0" applyNumberFormat="1" applyBorder="1" applyAlignment="1">
      <alignment horizontal="right"/>
    </xf>
    <xf numFmtId="167" fontId="0" fillId="0" borderId="20" xfId="0" applyNumberFormat="1" applyBorder="1" applyAlignment="1">
      <alignment horizontal="right"/>
    </xf>
    <xf numFmtId="0" fontId="0" fillId="7" borderId="13" xfId="0" applyFill="1" applyBorder="1" applyAlignment="1">
      <alignment horizontal="center"/>
    </xf>
    <xf numFmtId="0" fontId="0" fillId="0" borderId="28" xfId="0" applyBorder="1"/>
    <xf numFmtId="0" fontId="0" fillId="0" borderId="28" xfId="0" applyBorder="1" applyAlignment="1">
      <alignment horizontal="center"/>
    </xf>
    <xf numFmtId="49" fontId="0" fillId="0" borderId="28" xfId="0" applyNumberFormat="1" applyBorder="1" applyAlignment="1">
      <alignment horizontal="center"/>
    </xf>
    <xf numFmtId="164" fontId="0" fillId="0" borderId="28" xfId="0" applyNumberFormat="1" applyBorder="1" applyAlignment="1">
      <alignment horizontal="right"/>
    </xf>
    <xf numFmtId="0" fontId="2" fillId="0" borderId="28" xfId="0" applyFont="1" applyBorder="1"/>
    <xf numFmtId="166" fontId="0" fillId="0" borderId="56" xfId="0" applyNumberFormat="1" applyBorder="1" applyAlignment="1">
      <alignment horizontal="right"/>
    </xf>
    <xf numFmtId="0" fontId="0" fillId="3" borderId="9" xfId="0" applyFill="1" applyBorder="1"/>
    <xf numFmtId="0" fontId="0" fillId="3" borderId="9" xfId="0" applyFill="1" applyBorder="1" applyAlignment="1">
      <alignment horizontal="center"/>
    </xf>
    <xf numFmtId="49" fontId="0" fillId="3" borderId="9" xfId="0" applyNumberFormat="1" applyFill="1" applyBorder="1" applyAlignment="1">
      <alignment horizontal="center"/>
    </xf>
    <xf numFmtId="164" fontId="0" fillId="3" borderId="9" xfId="0" applyNumberFormat="1" applyFill="1" applyBorder="1" applyAlignment="1">
      <alignment horizontal="right"/>
    </xf>
    <xf numFmtId="0" fontId="2" fillId="0" borderId="9" xfId="0" applyFont="1" applyBorder="1"/>
    <xf numFmtId="0" fontId="9" fillId="2" borderId="58" xfId="0" applyFont="1" applyFill="1" applyBorder="1" applyAlignment="1">
      <alignment horizontal="right"/>
    </xf>
    <xf numFmtId="165" fontId="9" fillId="2" borderId="59" xfId="0" applyNumberFormat="1" applyFont="1" applyFill="1" applyBorder="1" applyAlignment="1">
      <alignment horizontal="right"/>
    </xf>
    <xf numFmtId="0" fontId="9" fillId="2" borderId="60" xfId="0" applyFont="1" applyFill="1" applyBorder="1" applyAlignment="1">
      <alignment horizontal="center"/>
    </xf>
    <xf numFmtId="0" fontId="9" fillId="2" borderId="61" xfId="0" applyFont="1" applyFill="1" applyBorder="1" applyAlignment="1">
      <alignment horizontal="center"/>
    </xf>
    <xf numFmtId="164" fontId="9" fillId="2" borderId="4" xfId="0" applyNumberFormat="1" applyFont="1" applyFill="1" applyBorder="1" applyAlignment="1">
      <alignment horizontal="right"/>
    </xf>
    <xf numFmtId="0" fontId="0" fillId="10" borderId="22" xfId="0" applyFill="1" applyBorder="1" applyAlignment="1">
      <alignment horizontal="center"/>
    </xf>
    <xf numFmtId="0" fontId="0" fillId="0" borderId="63" xfId="0" applyBorder="1"/>
    <xf numFmtId="0" fontId="0" fillId="0" borderId="63" xfId="0" applyBorder="1" applyAlignment="1">
      <alignment horizontal="center"/>
    </xf>
    <xf numFmtId="49" fontId="0" fillId="0" borderId="63" xfId="0" applyNumberFormat="1" applyBorder="1" applyAlignment="1">
      <alignment horizontal="center"/>
    </xf>
    <xf numFmtId="164" fontId="0" fillId="0" borderId="63" xfId="0" applyNumberFormat="1" applyBorder="1" applyAlignment="1">
      <alignment horizontal="right"/>
    </xf>
    <xf numFmtId="0" fontId="2" fillId="0" borderId="65" xfId="0" applyFont="1" applyBorder="1"/>
    <xf numFmtId="166" fontId="0" fillId="0" borderId="76" xfId="0" applyNumberFormat="1" applyBorder="1" applyAlignment="1">
      <alignment horizontal="right"/>
    </xf>
    <xf numFmtId="0" fontId="2" fillId="0" borderId="70" xfId="0" applyFont="1" applyBorder="1"/>
    <xf numFmtId="0" fontId="0" fillId="0" borderId="72" xfId="0" applyBorder="1" applyAlignment="1">
      <alignment horizontal="center"/>
    </xf>
    <xf numFmtId="164" fontId="0" fillId="0" borderId="72" xfId="0" applyNumberFormat="1" applyBorder="1" applyAlignment="1">
      <alignment horizontal="right"/>
    </xf>
    <xf numFmtId="164" fontId="0" fillId="0" borderId="73" xfId="0" applyNumberFormat="1" applyBorder="1" applyAlignment="1">
      <alignment horizontal="right"/>
    </xf>
    <xf numFmtId="166" fontId="0" fillId="0" borderId="74" xfId="0" applyNumberFormat="1" applyBorder="1" applyAlignment="1">
      <alignment horizontal="right"/>
    </xf>
    <xf numFmtId="166" fontId="0" fillId="3" borderId="76" xfId="0" applyNumberFormat="1" applyFill="1" applyBorder="1" applyAlignment="1">
      <alignment horizontal="right"/>
    </xf>
    <xf numFmtId="0" fontId="0" fillId="0" borderId="78" xfId="0" applyBorder="1"/>
    <xf numFmtId="0" fontId="0" fillId="0" borderId="78" xfId="0" applyBorder="1" applyAlignment="1">
      <alignment horizontal="center"/>
    </xf>
    <xf numFmtId="164" fontId="0" fillId="0" borderId="78" xfId="0" applyNumberFormat="1" applyBorder="1" applyAlignment="1">
      <alignment horizontal="right"/>
    </xf>
    <xf numFmtId="0" fontId="0" fillId="8" borderId="78" xfId="0" applyFill="1" applyBorder="1" applyAlignment="1">
      <alignment horizontal="center"/>
    </xf>
    <xf numFmtId="164" fontId="0" fillId="0" borderId="79" xfId="0" applyNumberFormat="1" applyBorder="1" applyAlignment="1">
      <alignment horizontal="right"/>
    </xf>
    <xf numFmtId="166" fontId="0" fillId="0" borderId="80" xfId="0" applyNumberFormat="1" applyBorder="1" applyAlignment="1">
      <alignment horizontal="right"/>
    </xf>
    <xf numFmtId="0" fontId="9" fillId="2" borderId="81" xfId="0" applyFont="1" applyFill="1" applyBorder="1" applyAlignment="1">
      <alignment horizontal="center"/>
    </xf>
    <xf numFmtId="0" fontId="9" fillId="2" borderId="82" xfId="0" applyFont="1" applyFill="1" applyBorder="1" applyAlignment="1">
      <alignment horizontal="center"/>
    </xf>
    <xf numFmtId="0" fontId="9" fillId="2" borderId="83" xfId="0" applyFont="1" applyFill="1" applyBorder="1" applyAlignment="1">
      <alignment horizontal="center"/>
    </xf>
    <xf numFmtId="0" fontId="0" fillId="11" borderId="84" xfId="0" applyFill="1" applyBorder="1" applyAlignment="1">
      <alignment horizontal="center"/>
    </xf>
    <xf numFmtId="0" fontId="2" fillId="0" borderId="22" xfId="0" applyFont="1" applyBorder="1"/>
    <xf numFmtId="0" fontId="2" fillId="0" borderId="64" xfId="0" applyFont="1" applyBorder="1"/>
    <xf numFmtId="166" fontId="0" fillId="0" borderId="86" xfId="0" applyNumberFormat="1" applyBorder="1" applyAlignment="1">
      <alignment horizontal="right"/>
    </xf>
    <xf numFmtId="166" fontId="0" fillId="3" borderId="88" xfId="0" applyNumberFormat="1" applyFill="1" applyBorder="1" applyAlignment="1">
      <alignment horizontal="right"/>
    </xf>
    <xf numFmtId="166" fontId="0" fillId="0" borderId="90" xfId="0" applyNumberFormat="1" applyBorder="1" applyAlignment="1">
      <alignment horizontal="right"/>
    </xf>
    <xf numFmtId="166" fontId="0" fillId="3" borderId="91" xfId="0" applyNumberFormat="1" applyFill="1" applyBorder="1" applyAlignment="1">
      <alignment horizontal="right"/>
    </xf>
    <xf numFmtId="0" fontId="0" fillId="0" borderId="68" xfId="0" applyBorder="1"/>
    <xf numFmtId="0" fontId="0" fillId="0" borderId="68" xfId="0" applyBorder="1" applyAlignment="1">
      <alignment horizontal="center"/>
    </xf>
    <xf numFmtId="49" fontId="0" fillId="0" borderId="68" xfId="0" applyNumberFormat="1" applyBorder="1" applyAlignment="1">
      <alignment horizontal="center"/>
    </xf>
    <xf numFmtId="164" fontId="0" fillId="0" borderId="68" xfId="0" applyNumberFormat="1" applyBorder="1" applyAlignment="1">
      <alignment horizontal="right"/>
    </xf>
    <xf numFmtId="0" fontId="2" fillId="0" borderId="68" xfId="0" applyFont="1" applyBorder="1"/>
    <xf numFmtId="166" fontId="0" fillId="0" borderId="92" xfId="0" applyNumberFormat="1" applyBorder="1" applyAlignment="1">
      <alignment horizontal="right"/>
    </xf>
    <xf numFmtId="0" fontId="0" fillId="0" borderId="94" xfId="0" applyBorder="1" applyAlignment="1">
      <alignment vertical="center"/>
    </xf>
    <xf numFmtId="0" fontId="0" fillId="0" borderId="94" xfId="0" applyBorder="1" applyAlignment="1">
      <alignment horizontal="center" vertical="center"/>
    </xf>
    <xf numFmtId="49" fontId="0" fillId="0" borderId="94" xfId="0" applyNumberFormat="1" applyBorder="1" applyAlignment="1">
      <alignment horizontal="center" vertical="center"/>
    </xf>
    <xf numFmtId="166" fontId="0" fillId="0" borderId="95" xfId="0" applyNumberFormat="1" applyBorder="1" applyAlignment="1">
      <alignment horizontal="center" vertical="center"/>
    </xf>
    <xf numFmtId="166" fontId="0" fillId="0" borderId="94" xfId="0" applyNumberFormat="1" applyBorder="1" applyAlignment="1">
      <alignment horizontal="right" vertical="center"/>
    </xf>
    <xf numFmtId="0" fontId="2" fillId="0" borderId="95" xfId="0" applyFont="1" applyBorder="1" applyAlignment="1">
      <alignment vertical="center"/>
    </xf>
    <xf numFmtId="166" fontId="0" fillId="0" borderId="97" xfId="0" applyNumberFormat="1" applyBorder="1" applyAlignment="1">
      <alignment horizontal="right" vertical="center"/>
    </xf>
    <xf numFmtId="0" fontId="0" fillId="4" borderId="96" xfId="0" applyFill="1" applyBorder="1" applyAlignment="1">
      <alignment horizontal="center" vertical="center"/>
    </xf>
    <xf numFmtId="0" fontId="0" fillId="0" borderId="96" xfId="0" applyBorder="1" applyAlignment="1">
      <alignment vertical="center" wrapText="1"/>
    </xf>
    <xf numFmtId="0" fontId="0" fillId="0" borderId="96" xfId="0" applyBorder="1" applyAlignment="1">
      <alignment horizontal="center" vertical="center" wrapText="1"/>
    </xf>
    <xf numFmtId="0" fontId="0" fillId="0" borderId="96" xfId="0" applyBorder="1" applyAlignment="1">
      <alignment horizontal="center" vertical="center"/>
    </xf>
    <xf numFmtId="49" fontId="0" fillId="0" borderId="96" xfId="0" applyNumberFormat="1" applyBorder="1" applyAlignment="1">
      <alignment horizontal="center" vertical="center"/>
    </xf>
    <xf numFmtId="166" fontId="0" fillId="0" borderId="96" xfId="0" applyNumberForma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0" fillId="6" borderId="22" xfId="0" applyFill="1" applyBorder="1" applyAlignment="1">
      <alignment horizontal="center"/>
    </xf>
    <xf numFmtId="0" fontId="0" fillId="10" borderId="11" xfId="0" applyFill="1" applyBorder="1" applyAlignment="1">
      <alignment horizontal="center"/>
    </xf>
    <xf numFmtId="0" fontId="0" fillId="10" borderId="40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0" fontId="0" fillId="10" borderId="72" xfId="0" applyFill="1" applyBorder="1" applyAlignment="1">
      <alignment horizontal="center"/>
    </xf>
    <xf numFmtId="0" fontId="0" fillId="10" borderId="13" xfId="0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/>
    <xf numFmtId="0" fontId="5" fillId="13" borderId="0" xfId="0" applyFont="1" applyFill="1"/>
    <xf numFmtId="0" fontId="5" fillId="15" borderId="0" xfId="0" applyFont="1" applyFill="1"/>
    <xf numFmtId="0" fontId="0" fillId="10" borderId="15" xfId="0" applyFill="1" applyBorder="1" applyAlignment="1">
      <alignment horizontal="center"/>
    </xf>
    <xf numFmtId="0" fontId="13" fillId="6" borderId="13" xfId="0" applyFont="1" applyFill="1" applyBorder="1" applyAlignment="1">
      <alignment horizontal="center"/>
    </xf>
    <xf numFmtId="0" fontId="9" fillId="8" borderId="55" xfId="0" applyFont="1" applyFill="1" applyBorder="1" applyAlignment="1">
      <alignment horizontal="center"/>
    </xf>
    <xf numFmtId="0" fontId="0" fillId="10" borderId="96" xfId="0" applyFill="1" applyBorder="1" applyAlignment="1">
      <alignment horizontal="center" vertical="center"/>
    </xf>
    <xf numFmtId="167" fontId="9" fillId="2" borderId="26" xfId="0" applyNumberFormat="1" applyFont="1" applyFill="1" applyBorder="1" applyAlignment="1">
      <alignment horizontal="right"/>
    </xf>
    <xf numFmtId="0" fontId="0" fillId="0" borderId="100" xfId="0" applyBorder="1"/>
    <xf numFmtId="0" fontId="0" fillId="0" borderId="100" xfId="0" applyBorder="1" applyAlignment="1">
      <alignment horizontal="center"/>
    </xf>
    <xf numFmtId="49" fontId="0" fillId="0" borderId="100" xfId="0" applyNumberFormat="1" applyBorder="1" applyAlignment="1">
      <alignment horizontal="center"/>
    </xf>
    <xf numFmtId="164" fontId="0" fillId="0" borderId="100" xfId="0" applyNumberFormat="1" applyBorder="1" applyAlignment="1">
      <alignment horizontal="right"/>
    </xf>
    <xf numFmtId="0" fontId="0" fillId="11" borderId="101" xfId="0" applyFill="1" applyBorder="1" applyAlignment="1">
      <alignment horizontal="center"/>
    </xf>
    <xf numFmtId="0" fontId="2" fillId="0" borderId="102" xfId="0" applyFont="1" applyBorder="1"/>
    <xf numFmtId="166" fontId="0" fillId="0" borderId="103" xfId="0" applyNumberFormat="1" applyBorder="1" applyAlignment="1">
      <alignment horizontal="right"/>
    </xf>
    <xf numFmtId="166" fontId="0" fillId="3" borderId="104" xfId="0" applyNumberFormat="1" applyFill="1" applyBorder="1" applyAlignment="1">
      <alignment horizontal="right"/>
    </xf>
    <xf numFmtId="166" fontId="0" fillId="0" borderId="105" xfId="0" applyNumberFormat="1" applyBorder="1" applyAlignment="1">
      <alignment horizontal="right"/>
    </xf>
    <xf numFmtId="166" fontId="0" fillId="3" borderId="50" xfId="0" applyNumberFormat="1" applyFill="1" applyBorder="1" applyAlignment="1">
      <alignment horizontal="right"/>
    </xf>
    <xf numFmtId="0" fontId="0" fillId="0" borderId="69" xfId="0" applyBorder="1"/>
    <xf numFmtId="0" fontId="0" fillId="0" borderId="69" xfId="0" applyBorder="1" applyAlignment="1">
      <alignment horizontal="center"/>
    </xf>
    <xf numFmtId="49" fontId="0" fillId="0" borderId="69" xfId="0" applyNumberFormat="1" applyBorder="1" applyAlignment="1">
      <alignment horizontal="center"/>
    </xf>
    <xf numFmtId="164" fontId="0" fillId="0" borderId="69" xfId="0" applyNumberFormat="1" applyBorder="1" applyAlignment="1">
      <alignment horizontal="right"/>
    </xf>
    <xf numFmtId="0" fontId="0" fillId="10" borderId="69" xfId="0" applyFill="1" applyBorder="1" applyAlignment="1">
      <alignment horizontal="center"/>
    </xf>
    <xf numFmtId="0" fontId="2" fillId="0" borderId="107" xfId="0" applyFont="1" applyBorder="1"/>
    <xf numFmtId="166" fontId="0" fillId="0" borderId="108" xfId="0" applyNumberFormat="1" applyBorder="1" applyAlignment="1">
      <alignment horizontal="right"/>
    </xf>
    <xf numFmtId="0" fontId="0" fillId="12" borderId="57" xfId="0" applyFill="1" applyBorder="1" applyAlignment="1">
      <alignment horizontal="center"/>
    </xf>
    <xf numFmtId="0" fontId="1" fillId="0" borderId="72" xfId="0" applyFont="1" applyBorder="1"/>
    <xf numFmtId="0" fontId="0" fillId="12" borderId="85" xfId="0" applyFill="1" applyBorder="1" applyAlignment="1">
      <alignment horizontal="center"/>
    </xf>
    <xf numFmtId="0" fontId="0" fillId="7" borderId="96" xfId="0" applyFill="1" applyBorder="1" applyAlignment="1">
      <alignment horizontal="center" vertical="center"/>
    </xf>
    <xf numFmtId="17" fontId="15" fillId="0" borderId="0" xfId="0" applyNumberFormat="1" applyFont="1"/>
    <xf numFmtId="0" fontId="1" fillId="3" borderId="19" xfId="0" applyFont="1" applyFill="1" applyBorder="1"/>
    <xf numFmtId="0" fontId="1" fillId="0" borderId="8" xfId="0" applyFont="1" applyBorder="1"/>
    <xf numFmtId="0" fontId="1" fillId="3" borderId="8" xfId="0" applyFont="1" applyFill="1" applyBorder="1"/>
    <xf numFmtId="0" fontId="1" fillId="0" borderId="19" xfId="0" applyFont="1" applyBorder="1"/>
    <xf numFmtId="0" fontId="1" fillId="0" borderId="14" xfId="0" applyFont="1" applyBorder="1"/>
    <xf numFmtId="0" fontId="1" fillId="3" borderId="20" xfId="0" applyFont="1" applyFill="1" applyBorder="1"/>
    <xf numFmtId="0" fontId="1" fillId="0" borderId="13" xfId="0" applyFont="1" applyBorder="1"/>
    <xf numFmtId="0" fontId="1" fillId="3" borderId="13" xfId="0" applyFont="1" applyFill="1" applyBorder="1"/>
    <xf numFmtId="0" fontId="1" fillId="3" borderId="15" xfId="0" applyFont="1" applyFill="1" applyBorder="1"/>
    <xf numFmtId="0" fontId="1" fillId="0" borderId="20" xfId="0" applyFont="1" applyBorder="1"/>
    <xf numFmtId="0" fontId="1" fillId="0" borderId="15" xfId="0" applyFont="1" applyBorder="1"/>
    <xf numFmtId="49" fontId="1" fillId="3" borderId="20" xfId="0" applyNumberFormat="1" applyFont="1" applyFill="1" applyBorder="1" applyAlignment="1">
      <alignment horizontal="center"/>
    </xf>
    <xf numFmtId="0" fontId="1" fillId="0" borderId="20" xfId="0" applyFont="1" applyBorder="1" applyAlignment="1">
      <alignment horizontal="left"/>
    </xf>
    <xf numFmtId="49" fontId="1" fillId="0" borderId="20" xfId="0" applyNumberFormat="1" applyFont="1" applyBorder="1" applyAlignment="1">
      <alignment horizontal="center"/>
    </xf>
    <xf numFmtId="0" fontId="1" fillId="3" borderId="14" xfId="0" applyFont="1" applyFill="1" applyBorder="1"/>
    <xf numFmtId="0" fontId="1" fillId="3" borderId="96" xfId="0" applyFont="1" applyFill="1" applyBorder="1" applyAlignment="1">
      <alignment vertical="center"/>
    </xf>
    <xf numFmtId="0" fontId="1" fillId="16" borderId="96" xfId="0" applyFont="1" applyFill="1" applyBorder="1" applyAlignment="1">
      <alignment vertical="center"/>
    </xf>
    <xf numFmtId="166" fontId="0" fillId="16" borderId="94" xfId="0" applyNumberFormat="1" applyFill="1" applyBorder="1" applyAlignment="1">
      <alignment horizontal="right" vertical="center"/>
    </xf>
    <xf numFmtId="0" fontId="2" fillId="17" borderId="95" xfId="0" applyFont="1" applyFill="1" applyBorder="1" applyAlignment="1">
      <alignment vertical="center"/>
    </xf>
    <xf numFmtId="49" fontId="1" fillId="0" borderId="72" xfId="0" applyNumberFormat="1" applyFont="1" applyBorder="1" applyAlignment="1">
      <alignment horizontal="center"/>
    </xf>
    <xf numFmtId="0" fontId="1" fillId="0" borderId="71" xfId="0" applyFont="1" applyBorder="1"/>
    <xf numFmtId="0" fontId="1" fillId="3" borderId="75" xfId="0" applyFont="1" applyFill="1" applyBorder="1"/>
    <xf numFmtId="0" fontId="1" fillId="0" borderId="75" xfId="0" applyFont="1" applyBorder="1"/>
    <xf numFmtId="0" fontId="1" fillId="0" borderId="77" xfId="0" applyFont="1" applyBorder="1"/>
    <xf numFmtId="0" fontId="1" fillId="0" borderId="78" xfId="0" applyFont="1" applyBorder="1"/>
    <xf numFmtId="0" fontId="1" fillId="0" borderId="93" xfId="0" applyFont="1" applyBorder="1" applyAlignment="1">
      <alignment vertical="center"/>
    </xf>
    <xf numFmtId="0" fontId="0" fillId="6" borderId="96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/>
    </xf>
    <xf numFmtId="0" fontId="1" fillId="17" borderId="0" xfId="0" applyFont="1" applyFill="1" applyAlignment="1">
      <alignment horizontal="center"/>
    </xf>
    <xf numFmtId="0" fontId="0" fillId="17" borderId="0" xfId="0" applyFill="1"/>
    <xf numFmtId="0" fontId="1" fillId="17" borderId="93" xfId="0" applyFont="1" applyFill="1" applyBorder="1" applyAlignment="1">
      <alignment vertical="center"/>
    </xf>
    <xf numFmtId="166" fontId="0" fillId="17" borderId="95" xfId="0" applyNumberFormat="1" applyFill="1" applyBorder="1" applyAlignment="1">
      <alignment horizontal="center" vertical="center"/>
    </xf>
    <xf numFmtId="166" fontId="0" fillId="17" borderId="97" xfId="0" applyNumberFormat="1" applyFill="1" applyBorder="1" applyAlignment="1">
      <alignment horizontal="right" vertical="center"/>
    </xf>
    <xf numFmtId="0" fontId="1" fillId="17" borderId="94" xfId="0" applyFont="1" applyFill="1" applyBorder="1" applyAlignment="1">
      <alignment vertical="center"/>
    </xf>
    <xf numFmtId="0" fontId="1" fillId="14" borderId="93" xfId="0" applyFont="1" applyFill="1" applyBorder="1" applyAlignment="1">
      <alignment vertical="center"/>
    </xf>
    <xf numFmtId="0" fontId="1" fillId="14" borderId="96" xfId="0" applyFont="1" applyFill="1" applyBorder="1" applyAlignment="1">
      <alignment vertical="center" wrapText="1"/>
    </xf>
    <xf numFmtId="0" fontId="0" fillId="14" borderId="96" xfId="0" applyFill="1" applyBorder="1" applyAlignment="1">
      <alignment horizontal="center" vertical="center"/>
    </xf>
    <xf numFmtId="166" fontId="0" fillId="14" borderId="96" xfId="0" applyNumberFormat="1" applyFill="1" applyBorder="1" applyAlignment="1">
      <alignment horizontal="center" vertical="center"/>
    </xf>
    <xf numFmtId="166" fontId="0" fillId="14" borderId="94" xfId="0" applyNumberFormat="1" applyFill="1" applyBorder="1" applyAlignment="1">
      <alignment horizontal="right" vertical="center"/>
    </xf>
    <xf numFmtId="0" fontId="2" fillId="14" borderId="95" xfId="0" applyFont="1" applyFill="1" applyBorder="1" applyAlignment="1">
      <alignment vertical="center"/>
    </xf>
    <xf numFmtId="166" fontId="0" fillId="14" borderId="97" xfId="0" applyNumberFormat="1" applyFill="1" applyBorder="1" applyAlignment="1">
      <alignment horizontal="right" vertical="center"/>
    </xf>
    <xf numFmtId="49" fontId="0" fillId="14" borderId="96" xfId="0" applyNumberFormat="1" applyFill="1" applyBorder="1" applyAlignment="1">
      <alignment horizontal="center" vertical="center"/>
    </xf>
    <xf numFmtId="0" fontId="1" fillId="14" borderId="96" xfId="0" applyFont="1" applyFill="1" applyBorder="1" applyAlignment="1">
      <alignment horizontal="center" vertical="center" wrapText="1"/>
    </xf>
    <xf numFmtId="0" fontId="0" fillId="8" borderId="96" xfId="0" applyFill="1" applyBorder="1" applyAlignment="1">
      <alignment horizontal="center" vertical="center"/>
    </xf>
    <xf numFmtId="0" fontId="0" fillId="14" borderId="94" xfId="0" applyFill="1" applyBorder="1" applyAlignment="1">
      <alignment vertical="center"/>
    </xf>
    <xf numFmtId="0" fontId="0" fillId="14" borderId="94" xfId="0" applyFill="1" applyBorder="1" applyAlignment="1">
      <alignment horizontal="center" vertical="center"/>
    </xf>
    <xf numFmtId="49" fontId="0" fillId="14" borderId="94" xfId="0" applyNumberFormat="1" applyFill="1" applyBorder="1" applyAlignment="1">
      <alignment horizontal="center" vertical="center"/>
    </xf>
    <xf numFmtId="166" fontId="0" fillId="14" borderId="95" xfId="0" applyNumberFormat="1" applyFill="1" applyBorder="1" applyAlignment="1">
      <alignment horizontal="center" vertical="center"/>
    </xf>
    <xf numFmtId="49" fontId="1" fillId="17" borderId="94" xfId="0" applyNumberFormat="1" applyFont="1" applyFill="1" applyBorder="1" applyAlignment="1">
      <alignment horizontal="center" vertical="center"/>
    </xf>
    <xf numFmtId="0" fontId="1" fillId="17" borderId="94" xfId="0" applyFont="1" applyFill="1" applyBorder="1" applyAlignment="1">
      <alignment horizontal="center" vertical="center"/>
    </xf>
    <xf numFmtId="0" fontId="1" fillId="14" borderId="94" xfId="0" applyFont="1" applyFill="1" applyBorder="1" applyAlignment="1">
      <alignment horizontal="center" vertical="center"/>
    </xf>
    <xf numFmtId="49" fontId="1" fillId="0" borderId="94" xfId="0" applyNumberFormat="1" applyFont="1" applyBorder="1" applyAlignment="1">
      <alignment horizontal="center" vertical="center"/>
    </xf>
    <xf numFmtId="0" fontId="1" fillId="14" borderId="94" xfId="0" applyFont="1" applyFill="1" applyBorder="1" applyAlignment="1">
      <alignment vertical="center"/>
    </xf>
    <xf numFmtId="49" fontId="1" fillId="14" borderId="94" xfId="0" applyNumberFormat="1" applyFont="1" applyFill="1" applyBorder="1" applyAlignment="1">
      <alignment horizontal="center" vertical="center"/>
    </xf>
    <xf numFmtId="49" fontId="1" fillId="3" borderId="13" xfId="0" applyNumberFormat="1" applyFont="1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1" fillId="18" borderId="93" xfId="0" applyFont="1" applyFill="1" applyBorder="1" applyAlignment="1">
      <alignment vertical="center"/>
    </xf>
    <xf numFmtId="166" fontId="0" fillId="18" borderId="94" xfId="0" applyNumberFormat="1" applyFill="1" applyBorder="1" applyAlignment="1">
      <alignment horizontal="right" vertical="center"/>
    </xf>
    <xf numFmtId="166" fontId="0" fillId="18" borderId="97" xfId="0" applyNumberFormat="1" applyFill="1" applyBorder="1" applyAlignment="1">
      <alignment horizontal="right" vertical="center"/>
    </xf>
    <xf numFmtId="0" fontId="0" fillId="18" borderId="96" xfId="0" applyFill="1" applyBorder="1" applyAlignment="1">
      <alignment vertical="center"/>
    </xf>
    <xf numFmtId="0" fontId="0" fillId="18" borderId="96" xfId="0" applyFill="1" applyBorder="1" applyAlignment="1">
      <alignment horizontal="center" vertical="center"/>
    </xf>
    <xf numFmtId="49" fontId="0" fillId="18" borderId="96" xfId="0" applyNumberFormat="1" applyFill="1" applyBorder="1" applyAlignment="1">
      <alignment horizontal="center" vertical="center"/>
    </xf>
    <xf numFmtId="166" fontId="0" fillId="18" borderId="98" xfId="0" applyNumberFormat="1" applyFill="1" applyBorder="1" applyAlignment="1">
      <alignment horizontal="center" vertical="center"/>
    </xf>
    <xf numFmtId="0" fontId="1" fillId="0" borderId="63" xfId="0" applyFont="1" applyBorder="1"/>
    <xf numFmtId="0" fontId="1" fillId="3" borderId="27" xfId="0" applyFont="1" applyFill="1" applyBorder="1"/>
    <xf numFmtId="0" fontId="1" fillId="0" borderId="30" xfId="0" applyFont="1" applyBorder="1"/>
    <xf numFmtId="0" fontId="1" fillId="0" borderId="27" xfId="0" applyFont="1" applyBorder="1"/>
    <xf numFmtId="0" fontId="1" fillId="0" borderId="62" xfId="0" applyFont="1" applyBorder="1"/>
    <xf numFmtId="0" fontId="1" fillId="3" borderId="87" xfId="0" applyFont="1" applyFill="1" applyBorder="1"/>
    <xf numFmtId="0" fontId="1" fillId="0" borderId="89" xfId="0" applyFont="1" applyBorder="1"/>
    <xf numFmtId="0" fontId="1" fillId="3" borderId="66" xfId="0" applyFont="1" applyFill="1" applyBorder="1"/>
    <xf numFmtId="0" fontId="1" fillId="0" borderId="67" xfId="0" applyFont="1" applyBorder="1"/>
    <xf numFmtId="17" fontId="17" fillId="0" borderId="0" xfId="0" applyNumberFormat="1" applyFont="1"/>
    <xf numFmtId="0" fontId="0" fillId="0" borderId="0" xfId="0" applyAlignment="1">
      <alignment vertical="center" wrapText="1"/>
    </xf>
    <xf numFmtId="166" fontId="9" fillId="2" borderId="4" xfId="0" applyNumberFormat="1" applyFont="1" applyFill="1" applyBorder="1" applyAlignment="1">
      <alignment horizontal="right"/>
    </xf>
    <xf numFmtId="49" fontId="1" fillId="0" borderId="28" xfId="0" applyNumberFormat="1" applyFont="1" applyBorder="1" applyAlignment="1">
      <alignment horizontal="center"/>
    </xf>
    <xf numFmtId="49" fontId="1" fillId="0" borderId="13" xfId="0" applyNumberFormat="1" applyFont="1" applyBorder="1" applyAlignment="1">
      <alignment horizontal="center"/>
    </xf>
    <xf numFmtId="49" fontId="1" fillId="0" borderId="63" xfId="0" applyNumberFormat="1" applyFont="1" applyBorder="1" applyAlignment="1">
      <alignment horizontal="center"/>
    </xf>
    <xf numFmtId="49" fontId="1" fillId="3" borderId="28" xfId="0" applyNumberFormat="1" applyFont="1" applyFill="1" applyBorder="1" applyAlignment="1">
      <alignment horizontal="center"/>
    </xf>
    <xf numFmtId="49" fontId="1" fillId="0" borderId="68" xfId="0" applyNumberFormat="1" applyFont="1" applyBorder="1" applyAlignment="1">
      <alignment horizontal="center"/>
    </xf>
    <xf numFmtId="49" fontId="1" fillId="3" borderId="16" xfId="0" applyNumberFormat="1" applyFont="1" applyFill="1" applyBorder="1" applyAlignment="1">
      <alignment horizontal="center"/>
    </xf>
    <xf numFmtId="49" fontId="1" fillId="0" borderId="16" xfId="0" applyNumberFormat="1" applyFont="1" applyBorder="1" applyAlignment="1">
      <alignment horizontal="center"/>
    </xf>
    <xf numFmtId="49" fontId="1" fillId="0" borderId="40" xfId="0" applyNumberFormat="1" applyFont="1" applyBorder="1" applyAlignment="1">
      <alignment horizontal="center"/>
    </xf>
    <xf numFmtId="49" fontId="1" fillId="3" borderId="40" xfId="0" applyNumberFormat="1" applyFont="1" applyFill="1" applyBorder="1" applyAlignment="1">
      <alignment horizontal="center"/>
    </xf>
    <xf numFmtId="49" fontId="1" fillId="0" borderId="78" xfId="0" applyNumberFormat="1" applyFont="1" applyBorder="1" applyAlignment="1">
      <alignment horizontal="center"/>
    </xf>
    <xf numFmtId="49" fontId="1" fillId="18" borderId="96" xfId="0" applyNumberFormat="1" applyFont="1" applyFill="1" applyBorder="1" applyAlignment="1">
      <alignment horizontal="center" vertical="center"/>
    </xf>
    <xf numFmtId="166" fontId="1" fillId="3" borderId="24" xfId="0" applyNumberFormat="1" applyFont="1" applyFill="1" applyBorder="1" applyAlignment="1">
      <alignment horizontal="right"/>
    </xf>
    <xf numFmtId="164" fontId="0" fillId="3" borderId="110" xfId="0" applyNumberFormat="1" applyFill="1" applyBorder="1" applyAlignment="1">
      <alignment horizontal="right"/>
    </xf>
    <xf numFmtId="164" fontId="0" fillId="0" borderId="111" xfId="0" applyNumberFormat="1" applyBorder="1" applyAlignment="1">
      <alignment horizontal="right"/>
    </xf>
    <xf numFmtId="164" fontId="0" fillId="3" borderId="111" xfId="0" applyNumberFormat="1" applyFill="1" applyBorder="1" applyAlignment="1">
      <alignment horizontal="right"/>
    </xf>
    <xf numFmtId="164" fontId="0" fillId="3" borderId="112" xfId="0" applyNumberFormat="1" applyFill="1" applyBorder="1" applyAlignment="1">
      <alignment horizontal="right"/>
    </xf>
    <xf numFmtId="17" fontId="15" fillId="0" borderId="0" xfId="0" applyNumberFormat="1" applyFont="1" applyAlignment="1">
      <alignment vertical="center"/>
    </xf>
    <xf numFmtId="17" fontId="15" fillId="0" borderId="0" xfId="0" applyNumberFormat="1" applyFont="1" applyAlignment="1">
      <alignment vertical="center" wrapText="1"/>
    </xf>
    <xf numFmtId="0" fontId="5" fillId="19" borderId="0" xfId="0" applyFont="1" applyFill="1"/>
    <xf numFmtId="3" fontId="9" fillId="2" borderId="26" xfId="0" applyNumberFormat="1" applyFont="1" applyFill="1" applyBorder="1" applyAlignment="1">
      <alignment horizontal="right"/>
    </xf>
    <xf numFmtId="0" fontId="0" fillId="11" borderId="57" xfId="0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1" fillId="0" borderId="9" xfId="0" applyFont="1" applyBorder="1"/>
    <xf numFmtId="0" fontId="0" fillId="12" borderId="84" xfId="0" applyFill="1" applyBorder="1" applyAlignment="1">
      <alignment horizontal="center"/>
    </xf>
    <xf numFmtId="0" fontId="0" fillId="5" borderId="69" xfId="0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6" fillId="6" borderId="13" xfId="0" applyFont="1" applyFill="1" applyBorder="1" applyAlignment="1">
      <alignment horizontal="center"/>
    </xf>
    <xf numFmtId="0" fontId="16" fillId="6" borderId="15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9" fillId="2" borderId="113" xfId="0" applyFont="1" applyFill="1" applyBorder="1" applyAlignment="1">
      <alignment horizontal="center"/>
    </xf>
    <xf numFmtId="0" fontId="9" fillId="20" borderId="0" xfId="0" applyFont="1" applyFill="1" applyAlignment="1">
      <alignment horizontal="center" vertical="center"/>
    </xf>
    <xf numFmtId="166" fontId="0" fillId="0" borderId="50" xfId="0" applyNumberFormat="1" applyBorder="1" applyAlignment="1">
      <alignment horizontal="right"/>
    </xf>
    <xf numFmtId="166" fontId="0" fillId="3" borderId="114" xfId="0" applyNumberFormat="1" applyFill="1" applyBorder="1" applyAlignment="1">
      <alignment horizontal="right"/>
    </xf>
    <xf numFmtId="0" fontId="1" fillId="0" borderId="66" xfId="0" applyFont="1" applyBorder="1"/>
    <xf numFmtId="0" fontId="1" fillId="3" borderId="89" xfId="0" applyFont="1" applyFill="1" applyBorder="1"/>
    <xf numFmtId="0" fontId="1" fillId="0" borderId="106" xfId="0" applyFont="1" applyBorder="1"/>
    <xf numFmtId="164" fontId="0" fillId="0" borderId="9" xfId="0" applyNumberFormat="1" applyBorder="1" applyAlignment="1">
      <alignment horizontal="right"/>
    </xf>
    <xf numFmtId="0" fontId="2" fillId="0" borderId="11" xfId="0" applyFont="1" applyBorder="1"/>
    <xf numFmtId="166" fontId="0" fillId="0" borderId="115" xfId="0" applyNumberForma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center"/>
    </xf>
    <xf numFmtId="49" fontId="0" fillId="0" borderId="3" xfId="0" applyNumberFormat="1" applyBorder="1" applyAlignment="1">
      <alignment horizontal="center"/>
    </xf>
    <xf numFmtId="164" fontId="0" fillId="0" borderId="3" xfId="0" applyNumberFormat="1" applyBorder="1" applyAlignment="1">
      <alignment horizontal="right"/>
    </xf>
    <xf numFmtId="166" fontId="0" fillId="0" borderId="116" xfId="0" applyNumberFormat="1" applyBorder="1" applyAlignment="1">
      <alignment horizontal="right"/>
    </xf>
    <xf numFmtId="0" fontId="1" fillId="3" borderId="62" xfId="0" applyFont="1" applyFill="1" applyBorder="1"/>
    <xf numFmtId="0" fontId="0" fillId="3" borderId="63" xfId="0" applyFill="1" applyBorder="1"/>
    <xf numFmtId="0" fontId="0" fillId="3" borderId="63" xfId="0" applyFill="1" applyBorder="1" applyAlignment="1">
      <alignment horizontal="center"/>
    </xf>
    <xf numFmtId="49" fontId="0" fillId="3" borderId="63" xfId="0" applyNumberFormat="1" applyFill="1" applyBorder="1" applyAlignment="1">
      <alignment horizontal="center"/>
    </xf>
    <xf numFmtId="164" fontId="0" fillId="3" borderId="63" xfId="0" applyNumberFormat="1" applyFill="1" applyBorder="1" applyAlignment="1">
      <alignment horizontal="right"/>
    </xf>
    <xf numFmtId="0" fontId="2" fillId="0" borderId="63" xfId="0" applyFont="1" applyBorder="1"/>
    <xf numFmtId="166" fontId="0" fillId="3" borderId="117" xfId="0" applyNumberFormat="1" applyFill="1" applyBorder="1" applyAlignment="1">
      <alignment horizontal="right"/>
    </xf>
    <xf numFmtId="166" fontId="0" fillId="0" borderId="91" xfId="0" applyNumberFormat="1" applyBorder="1" applyAlignment="1">
      <alignment horizontal="right"/>
    </xf>
    <xf numFmtId="0" fontId="1" fillId="3" borderId="67" xfId="0" applyFont="1" applyFill="1" applyBorder="1"/>
    <xf numFmtId="0" fontId="0" fillId="3" borderId="68" xfId="0" applyFill="1" applyBorder="1"/>
    <xf numFmtId="0" fontId="0" fillId="3" borderId="68" xfId="0" applyFill="1" applyBorder="1" applyAlignment="1">
      <alignment horizontal="center"/>
    </xf>
    <xf numFmtId="49" fontId="0" fillId="3" borderId="68" xfId="0" applyNumberFormat="1" applyFill="1" applyBorder="1" applyAlignment="1">
      <alignment horizontal="center"/>
    </xf>
    <xf numFmtId="164" fontId="0" fillId="3" borderId="68" xfId="0" applyNumberFormat="1" applyFill="1" applyBorder="1" applyAlignment="1">
      <alignment horizontal="right"/>
    </xf>
    <xf numFmtId="166" fontId="0" fillId="3" borderId="92" xfId="0" applyNumberFormat="1" applyFill="1" applyBorder="1" applyAlignment="1">
      <alignment horizontal="right"/>
    </xf>
    <xf numFmtId="166" fontId="0" fillId="3" borderId="42" xfId="0" applyNumberFormat="1" applyFill="1" applyBorder="1" applyAlignment="1">
      <alignment horizontal="right"/>
    </xf>
    <xf numFmtId="0" fontId="0" fillId="11" borderId="85" xfId="0" applyFill="1" applyBorder="1" applyAlignment="1">
      <alignment horizontal="center"/>
    </xf>
    <xf numFmtId="166" fontId="0" fillId="0" borderId="118" xfId="0" applyNumberFormat="1" applyBorder="1" applyAlignment="1">
      <alignment horizontal="right"/>
    </xf>
    <xf numFmtId="0" fontId="9" fillId="20" borderId="99" xfId="0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/>
    </xf>
    <xf numFmtId="0" fontId="1" fillId="3" borderId="20" xfId="0" applyFont="1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1" fillId="0" borderId="0" xfId="0" applyFont="1" applyAlignment="1">
      <alignment horizontal="center"/>
    </xf>
    <xf numFmtId="166" fontId="9" fillId="2" borderId="43" xfId="0" applyNumberFormat="1" applyFont="1" applyFill="1" applyBorder="1" applyAlignment="1">
      <alignment horizontal="center" vertical="center"/>
    </xf>
    <xf numFmtId="166" fontId="9" fillId="2" borderId="109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3" fontId="9" fillId="2" borderId="43" xfId="0" applyNumberFormat="1" applyFont="1" applyFill="1" applyBorder="1" applyAlignment="1">
      <alignment horizontal="center" vertical="center"/>
    </xf>
    <xf numFmtId="3" fontId="9" fillId="2" borderId="109" xfId="0" applyNumberFormat="1" applyFont="1" applyFill="1" applyBorder="1" applyAlignment="1">
      <alignment horizontal="center" vertical="center"/>
    </xf>
    <xf numFmtId="0" fontId="1" fillId="0" borderId="42" xfId="0" applyFont="1" applyBorder="1" applyAlignment="1">
      <alignment horizontal="center"/>
    </xf>
    <xf numFmtId="0" fontId="4" fillId="0" borderId="36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/>
    </xf>
    <xf numFmtId="0" fontId="5" fillId="0" borderId="37" xfId="0" applyFont="1" applyBorder="1"/>
    <xf numFmtId="0" fontId="5" fillId="0" borderId="38" xfId="0" applyFont="1" applyBorder="1"/>
    <xf numFmtId="0" fontId="0" fillId="0" borderId="0" xfId="0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14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Medium7"/>
  <colors>
    <mruColors>
      <color rgb="FF9DC284"/>
      <color rgb="FFDCE9D5"/>
      <color rgb="FFE7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6" Type="http://schemas.openxmlformats.org/officeDocument/2006/relationships/image" Target="../media/image16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212026</xdr:colOff>
      <xdr:row>1</xdr:row>
      <xdr:rowOff>68666</xdr:rowOff>
    </xdr:from>
    <xdr:ext cx="2129424" cy="12954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2026" y="294683"/>
          <a:ext cx="2129424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111</xdr:row>
      <xdr:rowOff>10583</xdr:rowOff>
    </xdr:from>
    <xdr:ext cx="1206500" cy="1206500"/>
    <xdr:pic>
      <xdr:nvPicPr>
        <xdr:cNvPr id="11" name="image9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rcRect/>
        <a:stretch/>
      </xdr:blipFill>
      <xdr:spPr>
        <a:xfrm>
          <a:off x="38100" y="25624028"/>
          <a:ext cx="1206500" cy="1206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117</xdr:row>
      <xdr:rowOff>0</xdr:rowOff>
    </xdr:from>
    <xdr:ext cx="1206500" cy="1206500"/>
    <xdr:pic>
      <xdr:nvPicPr>
        <xdr:cNvPr id="12" name="image11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/>
        <a:srcRect/>
        <a:stretch/>
      </xdr:blipFill>
      <xdr:spPr>
        <a:xfrm>
          <a:off x="38100" y="26851429"/>
          <a:ext cx="1206500" cy="1206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174</xdr:row>
      <xdr:rowOff>21166</xdr:rowOff>
    </xdr:from>
    <xdr:ext cx="990600" cy="990600"/>
    <xdr:pic>
      <xdr:nvPicPr>
        <xdr:cNvPr id="13" name="image13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/>
        <a:srcRect/>
        <a:stretch/>
      </xdr:blipFill>
      <xdr:spPr>
        <a:xfrm>
          <a:off x="152400" y="42742258"/>
          <a:ext cx="990600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179</xdr:row>
      <xdr:rowOff>21166</xdr:rowOff>
    </xdr:from>
    <xdr:ext cx="990600" cy="990600"/>
    <xdr:pic>
      <xdr:nvPicPr>
        <xdr:cNvPr id="14" name="image12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5"/>
        <a:srcRect/>
        <a:stretch/>
      </xdr:blipFill>
      <xdr:spPr>
        <a:xfrm>
          <a:off x="152400" y="43777469"/>
          <a:ext cx="990600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173566</xdr:colOff>
      <xdr:row>184</xdr:row>
      <xdr:rowOff>10582</xdr:rowOff>
    </xdr:from>
    <xdr:ext cx="990600" cy="990600"/>
    <xdr:pic>
      <xdr:nvPicPr>
        <xdr:cNvPr id="15" name="image15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6"/>
        <a:srcRect/>
        <a:stretch/>
      </xdr:blipFill>
      <xdr:spPr>
        <a:xfrm>
          <a:off x="173566" y="44802095"/>
          <a:ext cx="990600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86817</xdr:colOff>
      <xdr:row>9</xdr:row>
      <xdr:rowOff>21645</xdr:rowOff>
    </xdr:from>
    <xdr:ext cx="1140494" cy="1140494"/>
    <xdr:pic>
      <xdr:nvPicPr>
        <xdr:cNvPr id="58" name="image2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7"/>
        <a:srcRect/>
        <a:stretch/>
      </xdr:blipFill>
      <xdr:spPr>
        <a:xfrm>
          <a:off x="86817" y="3981057"/>
          <a:ext cx="1140494" cy="114049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19</xdr:row>
      <xdr:rowOff>21166</xdr:rowOff>
    </xdr:from>
    <xdr:ext cx="1003300" cy="1003300"/>
    <xdr:pic>
      <xdr:nvPicPr>
        <xdr:cNvPr id="59" name="image3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50998"/>
          <a:ext cx="1003300" cy="1003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169</xdr:row>
      <xdr:rowOff>21166</xdr:rowOff>
    </xdr:from>
    <xdr:ext cx="990600" cy="990600"/>
    <xdr:pic>
      <xdr:nvPicPr>
        <xdr:cNvPr id="60" name="image13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9"/>
        <a:srcRect/>
        <a:stretch/>
      </xdr:blipFill>
      <xdr:spPr>
        <a:xfrm>
          <a:off x="152400" y="41707048"/>
          <a:ext cx="990600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303222</xdr:colOff>
      <xdr:row>329</xdr:row>
      <xdr:rowOff>87427</xdr:rowOff>
    </xdr:from>
    <xdr:ext cx="733425" cy="733425"/>
    <xdr:pic>
      <xdr:nvPicPr>
        <xdr:cNvPr id="81" name="image44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222" y="103517088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293176</xdr:colOff>
      <xdr:row>360</xdr:row>
      <xdr:rowOff>32108</xdr:rowOff>
    </xdr:from>
    <xdr:ext cx="733425" cy="733425"/>
    <xdr:pic>
      <xdr:nvPicPr>
        <xdr:cNvPr id="96" name="image40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76" y="118723294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293176</xdr:colOff>
      <xdr:row>361</xdr:row>
      <xdr:rowOff>32108</xdr:rowOff>
    </xdr:from>
    <xdr:ext cx="733425" cy="733425"/>
    <xdr:pic>
      <xdr:nvPicPr>
        <xdr:cNvPr id="99" name="image44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76" y="119487447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293177</xdr:colOff>
      <xdr:row>363</xdr:row>
      <xdr:rowOff>27120</xdr:rowOff>
    </xdr:from>
    <xdr:ext cx="733425" cy="733425"/>
    <xdr:pic>
      <xdr:nvPicPr>
        <xdr:cNvPr id="100" name="image40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77" y="121010764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282593</xdr:colOff>
      <xdr:row>364</xdr:row>
      <xdr:rowOff>32109</xdr:rowOff>
    </xdr:from>
    <xdr:ext cx="733425" cy="733425"/>
    <xdr:pic>
      <xdr:nvPicPr>
        <xdr:cNvPr id="107" name="image47.jp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93" y="122544058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261426</xdr:colOff>
      <xdr:row>365</xdr:row>
      <xdr:rowOff>21525</xdr:rowOff>
    </xdr:from>
    <xdr:ext cx="733425" cy="733425"/>
    <xdr:pic>
      <xdr:nvPicPr>
        <xdr:cNvPr id="109" name="image44.jp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426" y="123297627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123</xdr:row>
      <xdr:rowOff>10583</xdr:rowOff>
    </xdr:from>
    <xdr:ext cx="1206500" cy="1206500"/>
    <xdr:pic>
      <xdr:nvPicPr>
        <xdr:cNvPr id="94" name="image9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6"/>
        <a:srcRect/>
        <a:stretch/>
      </xdr:blipFill>
      <xdr:spPr>
        <a:xfrm>
          <a:off x="38100" y="28099995"/>
          <a:ext cx="1206500" cy="1206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290593</xdr:colOff>
      <xdr:row>362</xdr:row>
      <xdr:rowOff>21525</xdr:rowOff>
    </xdr:from>
    <xdr:ext cx="733425" cy="733425"/>
    <xdr:pic>
      <xdr:nvPicPr>
        <xdr:cNvPr id="98" name="image44.jp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93" y="120241017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258305</xdr:colOff>
      <xdr:row>372</xdr:row>
      <xdr:rowOff>21525</xdr:rowOff>
    </xdr:from>
    <xdr:ext cx="733425" cy="733425"/>
    <xdr:pic>
      <xdr:nvPicPr>
        <xdr:cNvPr id="101" name="image44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8"/>
        <a:srcRect/>
        <a:stretch/>
      </xdr:blipFill>
      <xdr:spPr>
        <a:xfrm>
          <a:off x="258305" y="101781609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199870</xdr:colOff>
      <xdr:row>194</xdr:row>
      <xdr:rowOff>68636</xdr:rowOff>
    </xdr:from>
    <xdr:ext cx="895660" cy="895660"/>
    <xdr:pic>
      <xdr:nvPicPr>
        <xdr:cNvPr id="104" name="image13.jpg">
          <a:extLst>
            <a:ext uri="{FF2B5EF4-FFF2-40B4-BE49-F238E27FC236}">
              <a16:creationId xmlns:a16="http://schemas.microsoft.com/office/drawing/2014/main" id="{87CC4E32-20C2-D04A-8E47-20FB385666BC}"/>
            </a:ext>
          </a:extLst>
        </xdr:cNvPr>
        <xdr:cNvPicPr preferRelativeResize="0"/>
      </xdr:nvPicPr>
      <xdr:blipFill>
        <a:blip xmlns:r="http://schemas.openxmlformats.org/officeDocument/2006/relationships" r:embed="rId19"/>
        <a:srcRect/>
        <a:stretch/>
      </xdr:blipFill>
      <xdr:spPr>
        <a:xfrm>
          <a:off x="199870" y="49000989"/>
          <a:ext cx="895660" cy="89566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202286</xdr:colOff>
      <xdr:row>199</xdr:row>
      <xdr:rowOff>71052</xdr:rowOff>
    </xdr:from>
    <xdr:ext cx="890827" cy="890827"/>
    <xdr:pic>
      <xdr:nvPicPr>
        <xdr:cNvPr id="105" name="image12.jpg">
          <a:extLst>
            <a:ext uri="{FF2B5EF4-FFF2-40B4-BE49-F238E27FC236}">
              <a16:creationId xmlns:a16="http://schemas.microsoft.com/office/drawing/2014/main" id="{B9D2E552-015F-BC4F-9843-43710EC17028}"/>
            </a:ext>
          </a:extLst>
        </xdr:cNvPr>
        <xdr:cNvPicPr preferRelativeResize="0"/>
      </xdr:nvPicPr>
      <xdr:blipFill>
        <a:blip xmlns:r="http://schemas.openxmlformats.org/officeDocument/2006/relationships" r:embed="rId20"/>
        <a:srcRect/>
        <a:stretch/>
      </xdr:blipFill>
      <xdr:spPr>
        <a:xfrm>
          <a:off x="202286" y="50038615"/>
          <a:ext cx="890827" cy="890827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218593</xdr:colOff>
      <xdr:row>214</xdr:row>
      <xdr:rowOff>55609</xdr:rowOff>
    </xdr:from>
    <xdr:ext cx="900545" cy="900545"/>
    <xdr:pic>
      <xdr:nvPicPr>
        <xdr:cNvPr id="106" name="image15.jpg">
          <a:extLst>
            <a:ext uri="{FF2B5EF4-FFF2-40B4-BE49-F238E27FC236}">
              <a16:creationId xmlns:a16="http://schemas.microsoft.com/office/drawing/2014/main" id="{026452C0-5651-AC4D-976C-88E7A77DFC68}"/>
            </a:ext>
          </a:extLst>
        </xdr:cNvPr>
        <xdr:cNvPicPr preferRelativeResize="0"/>
      </xdr:nvPicPr>
      <xdr:blipFill>
        <a:blip xmlns:r="http://schemas.openxmlformats.org/officeDocument/2006/relationships" r:embed="rId21"/>
        <a:srcRect/>
        <a:stretch/>
      </xdr:blipFill>
      <xdr:spPr>
        <a:xfrm>
          <a:off x="218593" y="53128802"/>
          <a:ext cx="900545" cy="90054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217752</xdr:colOff>
      <xdr:row>219</xdr:row>
      <xdr:rowOff>86518</xdr:rowOff>
    </xdr:from>
    <xdr:ext cx="859895" cy="859895"/>
    <xdr:pic>
      <xdr:nvPicPr>
        <xdr:cNvPr id="108" name="image13.jpg">
          <a:extLst>
            <a:ext uri="{FF2B5EF4-FFF2-40B4-BE49-F238E27FC236}">
              <a16:creationId xmlns:a16="http://schemas.microsoft.com/office/drawing/2014/main" id="{7393B9E6-48E5-8D42-BD4A-62FA6EA2356D}"/>
            </a:ext>
          </a:extLst>
        </xdr:cNvPr>
        <xdr:cNvPicPr preferRelativeResize="0"/>
      </xdr:nvPicPr>
      <xdr:blipFill>
        <a:blip xmlns:r="http://schemas.openxmlformats.org/officeDocument/2006/relationships" r:embed="rId22"/>
        <a:srcRect/>
        <a:stretch/>
      </xdr:blipFill>
      <xdr:spPr>
        <a:xfrm>
          <a:off x="217752" y="54194921"/>
          <a:ext cx="859895" cy="85989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218497</xdr:colOff>
      <xdr:row>224</xdr:row>
      <xdr:rowOff>87263</xdr:rowOff>
    </xdr:from>
    <xdr:ext cx="858405" cy="858405"/>
    <xdr:pic>
      <xdr:nvPicPr>
        <xdr:cNvPr id="120" name="image12.jpg">
          <a:extLst>
            <a:ext uri="{FF2B5EF4-FFF2-40B4-BE49-F238E27FC236}">
              <a16:creationId xmlns:a16="http://schemas.microsoft.com/office/drawing/2014/main" id="{E54637D9-DFF0-ED41-828D-0A388C1DF7F6}"/>
            </a:ext>
          </a:extLst>
        </xdr:cNvPr>
        <xdr:cNvPicPr preferRelativeResize="0"/>
      </xdr:nvPicPr>
      <xdr:blipFill>
        <a:blip xmlns:r="http://schemas.openxmlformats.org/officeDocument/2006/relationships" r:embed="rId23"/>
        <a:srcRect/>
        <a:stretch/>
      </xdr:blipFill>
      <xdr:spPr>
        <a:xfrm>
          <a:off x="218497" y="55230876"/>
          <a:ext cx="858405" cy="85840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207693</xdr:colOff>
      <xdr:row>229</xdr:row>
      <xdr:rowOff>44709</xdr:rowOff>
    </xdr:from>
    <xdr:ext cx="922346" cy="922346"/>
    <xdr:pic>
      <xdr:nvPicPr>
        <xdr:cNvPr id="121" name="image15.jpg">
          <a:extLst>
            <a:ext uri="{FF2B5EF4-FFF2-40B4-BE49-F238E27FC236}">
              <a16:creationId xmlns:a16="http://schemas.microsoft.com/office/drawing/2014/main" id="{601531C1-FF9A-B74B-8C42-8579B5E7E6D1}"/>
            </a:ext>
          </a:extLst>
        </xdr:cNvPr>
        <xdr:cNvPicPr preferRelativeResize="0"/>
      </xdr:nvPicPr>
      <xdr:blipFill>
        <a:blip xmlns:r="http://schemas.openxmlformats.org/officeDocument/2006/relationships" r:embed="rId24"/>
        <a:srcRect/>
        <a:stretch/>
      </xdr:blipFill>
      <xdr:spPr>
        <a:xfrm>
          <a:off x="207693" y="56223533"/>
          <a:ext cx="922346" cy="922346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168686</xdr:colOff>
      <xdr:row>204</xdr:row>
      <xdr:rowOff>37452</xdr:rowOff>
    </xdr:from>
    <xdr:ext cx="958027" cy="958027"/>
    <xdr:pic>
      <xdr:nvPicPr>
        <xdr:cNvPr id="122" name="image13.jpg">
          <a:extLst>
            <a:ext uri="{FF2B5EF4-FFF2-40B4-BE49-F238E27FC236}">
              <a16:creationId xmlns:a16="http://schemas.microsoft.com/office/drawing/2014/main" id="{AFF8CE75-9FFC-1F4E-BDC0-94DB25479F18}"/>
            </a:ext>
          </a:extLst>
        </xdr:cNvPr>
        <xdr:cNvPicPr preferRelativeResize="0"/>
      </xdr:nvPicPr>
      <xdr:blipFill>
        <a:blip xmlns:r="http://schemas.openxmlformats.org/officeDocument/2006/relationships" r:embed="rId25"/>
        <a:srcRect/>
        <a:stretch/>
      </xdr:blipFill>
      <xdr:spPr>
        <a:xfrm>
          <a:off x="168686" y="51040225"/>
          <a:ext cx="958027" cy="958027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210928</xdr:colOff>
      <xdr:row>209</xdr:row>
      <xdr:rowOff>79694</xdr:rowOff>
    </xdr:from>
    <xdr:ext cx="873544" cy="873544"/>
    <xdr:pic>
      <xdr:nvPicPr>
        <xdr:cNvPr id="123" name="image12.jpg">
          <a:extLst>
            <a:ext uri="{FF2B5EF4-FFF2-40B4-BE49-F238E27FC236}">
              <a16:creationId xmlns:a16="http://schemas.microsoft.com/office/drawing/2014/main" id="{8791E002-BC0E-AB4C-ADC9-428044A1826B}"/>
            </a:ext>
          </a:extLst>
        </xdr:cNvPr>
        <xdr:cNvPicPr preferRelativeResize="0"/>
      </xdr:nvPicPr>
      <xdr:blipFill>
        <a:blip xmlns:r="http://schemas.openxmlformats.org/officeDocument/2006/relationships" r:embed="rId26"/>
        <a:srcRect/>
        <a:stretch/>
      </xdr:blipFill>
      <xdr:spPr>
        <a:xfrm>
          <a:off x="210928" y="52117677"/>
          <a:ext cx="873544" cy="87354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199870</xdr:colOff>
      <xdr:row>189</xdr:row>
      <xdr:rowOff>68636</xdr:rowOff>
    </xdr:from>
    <xdr:ext cx="895660" cy="895660"/>
    <xdr:pic>
      <xdr:nvPicPr>
        <xdr:cNvPr id="124" name="image13.jpg">
          <a:extLst>
            <a:ext uri="{FF2B5EF4-FFF2-40B4-BE49-F238E27FC236}">
              <a16:creationId xmlns:a16="http://schemas.microsoft.com/office/drawing/2014/main" id="{83F8540A-AB1B-1749-8F65-FEB29DD1685A}"/>
            </a:ext>
          </a:extLst>
        </xdr:cNvPr>
        <xdr:cNvPicPr preferRelativeResize="0"/>
      </xdr:nvPicPr>
      <xdr:blipFill>
        <a:blip xmlns:r="http://schemas.openxmlformats.org/officeDocument/2006/relationships" r:embed="rId27"/>
        <a:srcRect/>
        <a:stretch/>
      </xdr:blipFill>
      <xdr:spPr>
        <a:xfrm>
          <a:off x="199870" y="47965779"/>
          <a:ext cx="895660" cy="89566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222250</xdr:colOff>
      <xdr:row>274</xdr:row>
      <xdr:rowOff>116417</xdr:rowOff>
    </xdr:from>
    <xdr:ext cx="812800" cy="812800"/>
    <xdr:pic>
      <xdr:nvPicPr>
        <xdr:cNvPr id="135" name="image42.jpg">
          <a:extLst>
            <a:ext uri="{FF2B5EF4-FFF2-40B4-BE49-F238E27FC236}">
              <a16:creationId xmlns:a16="http://schemas.microsoft.com/office/drawing/2014/main" id="{9D169828-F879-F947-8C47-DA4B3AD58836}"/>
            </a:ext>
          </a:extLst>
        </xdr:cNvPr>
        <xdr:cNvPicPr preferRelativeResize="0"/>
      </xdr:nvPicPr>
      <xdr:blipFill>
        <a:blip xmlns:r="http://schemas.openxmlformats.org/officeDocument/2006/relationships" r:embed="rId28"/>
        <a:srcRect/>
        <a:stretch/>
      </xdr:blipFill>
      <xdr:spPr>
        <a:xfrm>
          <a:off x="222250" y="62207678"/>
          <a:ext cx="812800" cy="812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222250</xdr:colOff>
      <xdr:row>279</xdr:row>
      <xdr:rowOff>116417</xdr:rowOff>
    </xdr:from>
    <xdr:ext cx="812800" cy="812800"/>
    <xdr:pic>
      <xdr:nvPicPr>
        <xdr:cNvPr id="136" name="image42.jpg">
          <a:extLst>
            <a:ext uri="{FF2B5EF4-FFF2-40B4-BE49-F238E27FC236}">
              <a16:creationId xmlns:a16="http://schemas.microsoft.com/office/drawing/2014/main" id="{CA1D25F3-3000-8145-95DC-B6987D033F88}"/>
            </a:ext>
          </a:extLst>
        </xdr:cNvPr>
        <xdr:cNvPicPr preferRelativeResize="0"/>
      </xdr:nvPicPr>
      <xdr:blipFill>
        <a:blip xmlns:r="http://schemas.openxmlformats.org/officeDocument/2006/relationships" r:embed="rId29"/>
        <a:srcRect/>
        <a:stretch/>
      </xdr:blipFill>
      <xdr:spPr>
        <a:xfrm>
          <a:off x="222250" y="63242888"/>
          <a:ext cx="812800" cy="812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127000</xdr:colOff>
      <xdr:row>382</xdr:row>
      <xdr:rowOff>21166</xdr:rowOff>
    </xdr:from>
    <xdr:ext cx="981075" cy="981075"/>
    <xdr:pic>
      <xdr:nvPicPr>
        <xdr:cNvPr id="140" name="image45.jpg">
          <a:extLst>
            <a:ext uri="{FF2B5EF4-FFF2-40B4-BE49-F238E27FC236}">
              <a16:creationId xmlns:a16="http://schemas.microsoft.com/office/drawing/2014/main" id="{BA86AB72-61DA-524B-8502-4CACA7EED423}"/>
            </a:ext>
          </a:extLst>
        </xdr:cNvPr>
        <xdr:cNvPicPr preferRelativeResize="0"/>
      </xdr:nvPicPr>
      <xdr:blipFill>
        <a:blip xmlns:r="http://schemas.openxmlformats.org/officeDocument/2006/relationships" r:embed="rId30"/>
        <a:srcRect/>
        <a:stretch/>
      </xdr:blipFill>
      <xdr:spPr>
        <a:xfrm>
          <a:off x="127000" y="122522352"/>
          <a:ext cx="981075" cy="981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148525</xdr:colOff>
      <xdr:row>381</xdr:row>
      <xdr:rowOff>42692</xdr:rowOff>
    </xdr:from>
    <xdr:ext cx="981075" cy="981075"/>
    <xdr:pic>
      <xdr:nvPicPr>
        <xdr:cNvPr id="141" name="image45.jpg">
          <a:extLst>
            <a:ext uri="{FF2B5EF4-FFF2-40B4-BE49-F238E27FC236}">
              <a16:creationId xmlns:a16="http://schemas.microsoft.com/office/drawing/2014/main" id="{7A5D04C2-D1EC-1F4F-88F1-1560BAD30F91}"/>
            </a:ext>
          </a:extLst>
        </xdr:cNvPr>
        <xdr:cNvPicPr preferRelativeResize="0"/>
      </xdr:nvPicPr>
      <xdr:blipFill>
        <a:blip xmlns:r="http://schemas.openxmlformats.org/officeDocument/2006/relationships" r:embed="rId31"/>
        <a:srcRect/>
        <a:stretch/>
      </xdr:blipFill>
      <xdr:spPr>
        <a:xfrm>
          <a:off x="148525" y="121467607"/>
          <a:ext cx="981075" cy="981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313985</xdr:colOff>
      <xdr:row>336</xdr:row>
      <xdr:rowOff>87427</xdr:rowOff>
    </xdr:from>
    <xdr:ext cx="733425" cy="733425"/>
    <xdr:pic>
      <xdr:nvPicPr>
        <xdr:cNvPr id="24" name="image44.jpg">
          <a:extLst>
            <a:ext uri="{FF2B5EF4-FFF2-40B4-BE49-F238E27FC236}">
              <a16:creationId xmlns:a16="http://schemas.microsoft.com/office/drawing/2014/main" id="{4E98EDFA-F5AB-7147-9BC7-4E54231CA33E}"/>
            </a:ext>
          </a:extLst>
        </xdr:cNvPr>
        <xdr:cNvPicPr preferRelativeResize="0"/>
      </xdr:nvPicPr>
      <xdr:blipFill>
        <a:blip xmlns:r="http://schemas.openxmlformats.org/officeDocument/2006/relationships" r:embed="rId32"/>
        <a:srcRect/>
        <a:stretch/>
      </xdr:blipFill>
      <xdr:spPr>
        <a:xfrm>
          <a:off x="313985" y="78752721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303222</xdr:colOff>
      <xdr:row>335</xdr:row>
      <xdr:rowOff>65902</xdr:rowOff>
    </xdr:from>
    <xdr:ext cx="733425" cy="733425"/>
    <xdr:pic>
      <xdr:nvPicPr>
        <xdr:cNvPr id="25" name="image44.jpg">
          <a:extLst>
            <a:ext uri="{FF2B5EF4-FFF2-40B4-BE49-F238E27FC236}">
              <a16:creationId xmlns:a16="http://schemas.microsoft.com/office/drawing/2014/main" id="{D3109533-E02B-9541-BFA9-A58D386E77EF}"/>
            </a:ext>
          </a:extLst>
        </xdr:cNvPr>
        <xdr:cNvPicPr preferRelativeResize="0"/>
      </xdr:nvPicPr>
      <xdr:blipFill>
        <a:blip xmlns:r="http://schemas.openxmlformats.org/officeDocument/2006/relationships" r:embed="rId33"/>
        <a:srcRect/>
        <a:stretch/>
      </xdr:blipFill>
      <xdr:spPr>
        <a:xfrm>
          <a:off x="303222" y="77973465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233012</xdr:colOff>
      <xdr:row>284</xdr:row>
      <xdr:rowOff>94892</xdr:rowOff>
    </xdr:from>
    <xdr:ext cx="812800" cy="812800"/>
    <xdr:pic>
      <xdr:nvPicPr>
        <xdr:cNvPr id="34" name="image42.jpg">
          <a:extLst>
            <a:ext uri="{FF2B5EF4-FFF2-40B4-BE49-F238E27FC236}">
              <a16:creationId xmlns:a16="http://schemas.microsoft.com/office/drawing/2014/main" id="{1FE6F080-B0A7-D745-968B-477455940767}"/>
            </a:ext>
          </a:extLst>
        </xdr:cNvPr>
        <xdr:cNvPicPr preferRelativeResize="0"/>
      </xdr:nvPicPr>
      <xdr:blipFill>
        <a:blip xmlns:r="http://schemas.openxmlformats.org/officeDocument/2006/relationships" r:embed="rId34"/>
        <a:srcRect/>
        <a:stretch/>
      </xdr:blipFill>
      <xdr:spPr>
        <a:xfrm>
          <a:off x="233012" y="64171195"/>
          <a:ext cx="812800" cy="812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222250</xdr:colOff>
      <xdr:row>289</xdr:row>
      <xdr:rowOff>116417</xdr:rowOff>
    </xdr:from>
    <xdr:ext cx="812800" cy="812800"/>
    <xdr:pic>
      <xdr:nvPicPr>
        <xdr:cNvPr id="37" name="image42.jpg">
          <a:extLst>
            <a:ext uri="{FF2B5EF4-FFF2-40B4-BE49-F238E27FC236}">
              <a16:creationId xmlns:a16="http://schemas.microsoft.com/office/drawing/2014/main" id="{FCB14F22-F64B-7640-963C-D512149789C4}"/>
            </a:ext>
          </a:extLst>
        </xdr:cNvPr>
        <xdr:cNvPicPr preferRelativeResize="0"/>
      </xdr:nvPicPr>
      <xdr:blipFill>
        <a:blip xmlns:r="http://schemas.openxmlformats.org/officeDocument/2006/relationships" r:embed="rId35"/>
        <a:srcRect/>
        <a:stretch/>
      </xdr:blipFill>
      <xdr:spPr>
        <a:xfrm>
          <a:off x="222250" y="65227930"/>
          <a:ext cx="812800" cy="812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200725</xdr:colOff>
      <xdr:row>304</xdr:row>
      <xdr:rowOff>127180</xdr:rowOff>
    </xdr:from>
    <xdr:ext cx="812800" cy="812800"/>
    <xdr:pic>
      <xdr:nvPicPr>
        <xdr:cNvPr id="41" name="image42.jpg">
          <a:extLst>
            <a:ext uri="{FF2B5EF4-FFF2-40B4-BE49-F238E27FC236}">
              <a16:creationId xmlns:a16="http://schemas.microsoft.com/office/drawing/2014/main" id="{A884EAF0-B069-CA4B-B562-A8077B8AA0FE}"/>
            </a:ext>
          </a:extLst>
        </xdr:cNvPr>
        <xdr:cNvPicPr preferRelativeResize="0"/>
      </xdr:nvPicPr>
      <xdr:blipFill>
        <a:blip xmlns:r="http://schemas.openxmlformats.org/officeDocument/2006/relationships" r:embed="rId36"/>
        <a:srcRect/>
        <a:stretch/>
      </xdr:blipFill>
      <xdr:spPr>
        <a:xfrm>
          <a:off x="200725" y="68344323"/>
          <a:ext cx="812800" cy="812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222250</xdr:colOff>
      <xdr:row>309</xdr:row>
      <xdr:rowOff>116417</xdr:rowOff>
    </xdr:from>
    <xdr:ext cx="812800" cy="812800"/>
    <xdr:pic>
      <xdr:nvPicPr>
        <xdr:cNvPr id="44" name="image42.jpg">
          <a:extLst>
            <a:ext uri="{FF2B5EF4-FFF2-40B4-BE49-F238E27FC236}">
              <a16:creationId xmlns:a16="http://schemas.microsoft.com/office/drawing/2014/main" id="{B004E472-C6E6-A04F-9059-A8E67EDF39EF}"/>
            </a:ext>
          </a:extLst>
        </xdr:cNvPr>
        <xdr:cNvPicPr preferRelativeResize="0"/>
      </xdr:nvPicPr>
      <xdr:blipFill>
        <a:blip xmlns:r="http://schemas.openxmlformats.org/officeDocument/2006/relationships" r:embed="rId37"/>
        <a:srcRect/>
        <a:stretch/>
      </xdr:blipFill>
      <xdr:spPr>
        <a:xfrm>
          <a:off x="222250" y="69368770"/>
          <a:ext cx="812800" cy="812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222250</xdr:colOff>
      <xdr:row>299</xdr:row>
      <xdr:rowOff>105654</xdr:rowOff>
    </xdr:from>
    <xdr:ext cx="812800" cy="812800"/>
    <xdr:pic>
      <xdr:nvPicPr>
        <xdr:cNvPr id="80" name="image42.jpg">
          <a:extLst>
            <a:ext uri="{FF2B5EF4-FFF2-40B4-BE49-F238E27FC236}">
              <a16:creationId xmlns:a16="http://schemas.microsoft.com/office/drawing/2014/main" id="{7D87240B-D953-DE4F-B1EE-9FE46AB615F6}"/>
            </a:ext>
          </a:extLst>
        </xdr:cNvPr>
        <xdr:cNvPicPr preferRelativeResize="0"/>
      </xdr:nvPicPr>
      <xdr:blipFill>
        <a:blip xmlns:r="http://schemas.openxmlformats.org/officeDocument/2006/relationships" r:embed="rId38"/>
        <a:srcRect/>
        <a:stretch/>
      </xdr:blipFill>
      <xdr:spPr>
        <a:xfrm>
          <a:off x="222250" y="67287587"/>
          <a:ext cx="812800" cy="812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222250</xdr:colOff>
      <xdr:row>294</xdr:row>
      <xdr:rowOff>127179</xdr:rowOff>
    </xdr:from>
    <xdr:ext cx="812800" cy="812800"/>
    <xdr:pic>
      <xdr:nvPicPr>
        <xdr:cNvPr id="82" name="image42.jpg">
          <a:extLst>
            <a:ext uri="{FF2B5EF4-FFF2-40B4-BE49-F238E27FC236}">
              <a16:creationId xmlns:a16="http://schemas.microsoft.com/office/drawing/2014/main" id="{9CF06F8D-B09F-3140-BB21-0A86DFD8A62D}"/>
            </a:ext>
          </a:extLst>
        </xdr:cNvPr>
        <xdr:cNvPicPr preferRelativeResize="0"/>
      </xdr:nvPicPr>
      <xdr:blipFill>
        <a:blip xmlns:r="http://schemas.openxmlformats.org/officeDocument/2006/relationships" r:embed="rId39"/>
        <a:srcRect/>
        <a:stretch/>
      </xdr:blipFill>
      <xdr:spPr>
        <a:xfrm>
          <a:off x="222250" y="66273902"/>
          <a:ext cx="812800" cy="812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258305</xdr:colOff>
      <xdr:row>371</xdr:row>
      <xdr:rowOff>21525</xdr:rowOff>
    </xdr:from>
    <xdr:ext cx="733425" cy="733425"/>
    <xdr:pic>
      <xdr:nvPicPr>
        <xdr:cNvPr id="17" name="image44.jpg">
          <a:extLst>
            <a:ext uri="{FF2B5EF4-FFF2-40B4-BE49-F238E27FC236}">
              <a16:creationId xmlns:a16="http://schemas.microsoft.com/office/drawing/2014/main" id="{7B6072A1-97F0-D04D-A3E0-15A3A67A89C1}"/>
            </a:ext>
          </a:extLst>
        </xdr:cNvPr>
        <xdr:cNvPicPr preferRelativeResize="0"/>
      </xdr:nvPicPr>
      <xdr:blipFill>
        <a:blip xmlns:r="http://schemas.openxmlformats.org/officeDocument/2006/relationships" r:embed="rId40"/>
        <a:srcRect/>
        <a:stretch/>
      </xdr:blipFill>
      <xdr:spPr>
        <a:xfrm>
          <a:off x="258305" y="100959844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190274</xdr:colOff>
      <xdr:row>64</xdr:row>
      <xdr:rowOff>86102</xdr:rowOff>
    </xdr:from>
    <xdr:ext cx="902582" cy="935075"/>
    <xdr:pic>
      <xdr:nvPicPr>
        <xdr:cNvPr id="92" name="image5.jpg">
          <a:extLst>
            <a:ext uri="{FF2B5EF4-FFF2-40B4-BE49-F238E27FC236}">
              <a16:creationId xmlns:a16="http://schemas.microsoft.com/office/drawing/2014/main" id="{D7038D06-9DEC-6E40-9C28-BE5F534A7468}"/>
            </a:ext>
          </a:extLst>
        </xdr:cNvPr>
        <xdr:cNvPicPr preferRelativeResize="0"/>
      </xdr:nvPicPr>
      <xdr:blipFill>
        <a:blip xmlns:r="http://schemas.openxmlformats.org/officeDocument/2006/relationships" r:embed="rId41"/>
        <a:srcRect/>
        <a:stretch/>
      </xdr:blipFill>
      <xdr:spPr>
        <a:xfrm>
          <a:off x="190274" y="11354661"/>
          <a:ext cx="902582" cy="935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179512</xdr:colOff>
      <xdr:row>69</xdr:row>
      <xdr:rowOff>43051</xdr:rowOff>
    </xdr:from>
    <xdr:ext cx="902582" cy="935075"/>
    <xdr:pic>
      <xdr:nvPicPr>
        <xdr:cNvPr id="95" name="image5.jpg">
          <a:extLst>
            <a:ext uri="{FF2B5EF4-FFF2-40B4-BE49-F238E27FC236}">
              <a16:creationId xmlns:a16="http://schemas.microsoft.com/office/drawing/2014/main" id="{DFBA1024-5628-064E-823C-B5F2D937CCA4}"/>
            </a:ext>
          </a:extLst>
        </xdr:cNvPr>
        <xdr:cNvPicPr preferRelativeResize="0"/>
      </xdr:nvPicPr>
      <xdr:blipFill>
        <a:blip xmlns:r="http://schemas.openxmlformats.org/officeDocument/2006/relationships" r:embed="rId42"/>
        <a:srcRect/>
        <a:stretch/>
      </xdr:blipFill>
      <xdr:spPr>
        <a:xfrm>
          <a:off x="179512" y="12355593"/>
          <a:ext cx="902582" cy="935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258305</xdr:colOff>
      <xdr:row>337</xdr:row>
      <xdr:rowOff>32288</xdr:rowOff>
    </xdr:from>
    <xdr:ext cx="731865" cy="731865"/>
    <xdr:pic>
      <xdr:nvPicPr>
        <xdr:cNvPr id="119" name="image5.jpg">
          <a:extLst>
            <a:ext uri="{FF2B5EF4-FFF2-40B4-BE49-F238E27FC236}">
              <a16:creationId xmlns:a16="http://schemas.microsoft.com/office/drawing/2014/main" id="{7BC631D1-C838-194C-92AB-1D7B690A27BE}"/>
            </a:ext>
          </a:extLst>
        </xdr:cNvPr>
        <xdr:cNvPicPr preferRelativeResize="0"/>
      </xdr:nvPicPr>
      <xdr:blipFill>
        <a:blip xmlns:r="http://schemas.openxmlformats.org/officeDocument/2006/relationships" r:embed="rId43"/>
        <a:srcRect/>
        <a:stretch/>
      </xdr:blipFill>
      <xdr:spPr>
        <a:xfrm>
          <a:off x="258305" y="79455313"/>
          <a:ext cx="731865" cy="73186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258305</xdr:colOff>
      <xdr:row>373</xdr:row>
      <xdr:rowOff>21525</xdr:rowOff>
    </xdr:from>
    <xdr:ext cx="733425" cy="733425"/>
    <xdr:pic>
      <xdr:nvPicPr>
        <xdr:cNvPr id="126" name="image44.jpg">
          <a:extLst>
            <a:ext uri="{FF2B5EF4-FFF2-40B4-BE49-F238E27FC236}">
              <a16:creationId xmlns:a16="http://schemas.microsoft.com/office/drawing/2014/main" id="{0EF1311B-CF54-3C41-B14F-FE2563415EB7}"/>
            </a:ext>
          </a:extLst>
        </xdr:cNvPr>
        <xdr:cNvPicPr preferRelativeResize="0"/>
      </xdr:nvPicPr>
      <xdr:blipFill>
        <a:blip xmlns:r="http://schemas.openxmlformats.org/officeDocument/2006/relationships" r:embed="rId44"/>
        <a:srcRect/>
        <a:stretch/>
      </xdr:blipFill>
      <xdr:spPr>
        <a:xfrm>
          <a:off x="258305" y="102603374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258305</xdr:colOff>
      <xdr:row>374</xdr:row>
      <xdr:rowOff>21525</xdr:rowOff>
    </xdr:from>
    <xdr:ext cx="733425" cy="733425"/>
    <xdr:pic>
      <xdr:nvPicPr>
        <xdr:cNvPr id="145" name="image44.jpg">
          <a:extLst>
            <a:ext uri="{FF2B5EF4-FFF2-40B4-BE49-F238E27FC236}">
              <a16:creationId xmlns:a16="http://schemas.microsoft.com/office/drawing/2014/main" id="{6BFA1460-B16F-374E-A4AB-268A164533B9}"/>
            </a:ext>
          </a:extLst>
        </xdr:cNvPr>
        <xdr:cNvPicPr preferRelativeResize="0"/>
      </xdr:nvPicPr>
      <xdr:blipFill>
        <a:blip xmlns:r="http://schemas.openxmlformats.org/officeDocument/2006/relationships" r:embed="rId45"/>
        <a:srcRect/>
        <a:stretch/>
      </xdr:blipFill>
      <xdr:spPr>
        <a:xfrm>
          <a:off x="258305" y="103425138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258305</xdr:colOff>
      <xdr:row>375</xdr:row>
      <xdr:rowOff>21525</xdr:rowOff>
    </xdr:from>
    <xdr:ext cx="733425" cy="733425"/>
    <xdr:pic>
      <xdr:nvPicPr>
        <xdr:cNvPr id="146" name="image44.jpg">
          <a:extLst>
            <a:ext uri="{FF2B5EF4-FFF2-40B4-BE49-F238E27FC236}">
              <a16:creationId xmlns:a16="http://schemas.microsoft.com/office/drawing/2014/main" id="{D21D87BE-02E1-984A-8577-1BACD2634264}"/>
            </a:ext>
          </a:extLst>
        </xdr:cNvPr>
        <xdr:cNvPicPr preferRelativeResize="0"/>
      </xdr:nvPicPr>
      <xdr:blipFill>
        <a:blip xmlns:r="http://schemas.openxmlformats.org/officeDocument/2006/relationships" r:embed="rId46"/>
        <a:srcRect/>
        <a:stretch/>
      </xdr:blipFill>
      <xdr:spPr>
        <a:xfrm>
          <a:off x="258305" y="104246903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215254</xdr:colOff>
      <xdr:row>314</xdr:row>
      <xdr:rowOff>139916</xdr:rowOff>
    </xdr:from>
    <xdr:ext cx="812800" cy="812800"/>
    <xdr:pic>
      <xdr:nvPicPr>
        <xdr:cNvPr id="148" name="image42.jpg">
          <a:extLst>
            <a:ext uri="{FF2B5EF4-FFF2-40B4-BE49-F238E27FC236}">
              <a16:creationId xmlns:a16="http://schemas.microsoft.com/office/drawing/2014/main" id="{3982CD5D-DFFA-D94A-9399-C0FBBA4EB38B}"/>
            </a:ext>
          </a:extLst>
        </xdr:cNvPr>
        <xdr:cNvPicPr preferRelativeResize="0"/>
      </xdr:nvPicPr>
      <xdr:blipFill>
        <a:blip xmlns:r="http://schemas.openxmlformats.org/officeDocument/2006/relationships" r:embed="rId47"/>
        <a:srcRect/>
        <a:stretch/>
      </xdr:blipFill>
      <xdr:spPr>
        <a:xfrm>
          <a:off x="215254" y="70427479"/>
          <a:ext cx="812800" cy="812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204582</xdr:colOff>
      <xdr:row>319</xdr:row>
      <xdr:rowOff>43865</xdr:rowOff>
    </xdr:from>
    <xdr:ext cx="812800" cy="812800"/>
    <xdr:pic>
      <xdr:nvPicPr>
        <xdr:cNvPr id="150" name="image42.jpg">
          <a:extLst>
            <a:ext uri="{FF2B5EF4-FFF2-40B4-BE49-F238E27FC236}">
              <a16:creationId xmlns:a16="http://schemas.microsoft.com/office/drawing/2014/main" id="{EFF47629-CFD4-4944-8DA9-FFC8BE433757}"/>
            </a:ext>
          </a:extLst>
        </xdr:cNvPr>
        <xdr:cNvPicPr preferRelativeResize="0"/>
      </xdr:nvPicPr>
      <xdr:blipFill>
        <a:blip xmlns:r="http://schemas.openxmlformats.org/officeDocument/2006/relationships" r:embed="rId48"/>
        <a:srcRect/>
        <a:stretch/>
      </xdr:blipFill>
      <xdr:spPr>
        <a:xfrm>
          <a:off x="204582" y="71366638"/>
          <a:ext cx="812800" cy="812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132596</xdr:colOff>
      <xdr:row>149</xdr:row>
      <xdr:rowOff>33651</xdr:rowOff>
    </xdr:from>
    <xdr:ext cx="990600" cy="990600"/>
    <xdr:pic>
      <xdr:nvPicPr>
        <xdr:cNvPr id="40" name="image13.jpg">
          <a:extLst>
            <a:ext uri="{FF2B5EF4-FFF2-40B4-BE49-F238E27FC236}">
              <a16:creationId xmlns:a16="http://schemas.microsoft.com/office/drawing/2014/main" id="{4D61BD87-74B6-4540-9646-8EA323936E80}"/>
            </a:ext>
          </a:extLst>
        </xdr:cNvPr>
        <xdr:cNvPicPr preferRelativeResize="0"/>
      </xdr:nvPicPr>
      <xdr:blipFill>
        <a:blip xmlns:r="http://schemas.openxmlformats.org/officeDocument/2006/relationships" r:embed="rId49"/>
        <a:srcRect/>
        <a:stretch/>
      </xdr:blipFill>
      <xdr:spPr>
        <a:xfrm>
          <a:off x="132596" y="34754159"/>
          <a:ext cx="990600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129153</xdr:colOff>
      <xdr:row>154</xdr:row>
      <xdr:rowOff>32289</xdr:rowOff>
    </xdr:from>
    <xdr:ext cx="990600" cy="990600"/>
    <xdr:pic>
      <xdr:nvPicPr>
        <xdr:cNvPr id="42" name="image13.jpg">
          <a:extLst>
            <a:ext uri="{FF2B5EF4-FFF2-40B4-BE49-F238E27FC236}">
              <a16:creationId xmlns:a16="http://schemas.microsoft.com/office/drawing/2014/main" id="{40558266-8D14-AF45-B91A-96A106437787}"/>
            </a:ext>
          </a:extLst>
        </xdr:cNvPr>
        <xdr:cNvPicPr preferRelativeResize="0"/>
      </xdr:nvPicPr>
      <xdr:blipFill>
        <a:blip xmlns:r="http://schemas.openxmlformats.org/officeDocument/2006/relationships" r:embed="rId50"/>
        <a:srcRect/>
        <a:stretch/>
      </xdr:blipFill>
      <xdr:spPr>
        <a:xfrm>
          <a:off x="129153" y="35796781"/>
          <a:ext cx="990600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160412</xdr:colOff>
      <xdr:row>244</xdr:row>
      <xdr:rowOff>32344</xdr:rowOff>
    </xdr:from>
    <xdr:ext cx="951309" cy="951309"/>
    <xdr:pic>
      <xdr:nvPicPr>
        <xdr:cNvPr id="29" name="image42.jpg">
          <a:extLst>
            <a:ext uri="{FF2B5EF4-FFF2-40B4-BE49-F238E27FC236}">
              <a16:creationId xmlns:a16="http://schemas.microsoft.com/office/drawing/2014/main" id="{A4BE8A92-2771-4149-927E-03A4CB73C21F}"/>
            </a:ext>
          </a:extLst>
        </xdr:cNvPr>
        <xdr:cNvPicPr preferRelativeResize="0"/>
      </xdr:nvPicPr>
      <xdr:blipFill>
        <a:blip xmlns:r="http://schemas.openxmlformats.org/officeDocument/2006/relationships" r:embed="rId51"/>
        <a:srcRect/>
        <a:stretch/>
      </xdr:blipFill>
      <xdr:spPr>
        <a:xfrm>
          <a:off x="160412" y="55912344"/>
          <a:ext cx="951309" cy="951309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139700</xdr:colOff>
      <xdr:row>14</xdr:row>
      <xdr:rowOff>21166</xdr:rowOff>
    </xdr:from>
    <xdr:ext cx="1016000" cy="1016000"/>
    <xdr:pic>
      <xdr:nvPicPr>
        <xdr:cNvPr id="48" name="image2.jpg">
          <a:extLst>
            <a:ext uri="{FF2B5EF4-FFF2-40B4-BE49-F238E27FC236}">
              <a16:creationId xmlns:a16="http://schemas.microsoft.com/office/drawing/2014/main" id="{86E0BE04-877F-3D43-9B6F-C616AA365032}"/>
            </a:ext>
          </a:extLst>
        </xdr:cNvPr>
        <xdr:cNvPicPr preferRelativeResize="0"/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5015788"/>
          <a:ext cx="1016000" cy="1016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126241</xdr:colOff>
      <xdr:row>84</xdr:row>
      <xdr:rowOff>42599</xdr:rowOff>
    </xdr:from>
    <xdr:ext cx="1005020" cy="1005020"/>
    <xdr:pic>
      <xdr:nvPicPr>
        <xdr:cNvPr id="49" name="image5.jpg">
          <a:extLst>
            <a:ext uri="{FF2B5EF4-FFF2-40B4-BE49-F238E27FC236}">
              <a16:creationId xmlns:a16="http://schemas.microsoft.com/office/drawing/2014/main" id="{DADF5306-36BB-AD44-BFAB-109720BBF29D}"/>
            </a:ext>
          </a:extLst>
        </xdr:cNvPr>
        <xdr:cNvPicPr preferRelativeResize="0"/>
      </xdr:nvPicPr>
      <xdr:blipFill>
        <a:blip xmlns:r="http://schemas.openxmlformats.org/officeDocument/2006/relationships" r:embed="rId53"/>
        <a:srcRect/>
        <a:stretch/>
      </xdr:blipFill>
      <xdr:spPr>
        <a:xfrm>
          <a:off x="126241" y="14364784"/>
          <a:ext cx="1005020" cy="100502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186376</xdr:colOff>
      <xdr:row>89</xdr:row>
      <xdr:rowOff>43051</xdr:rowOff>
    </xdr:from>
    <xdr:ext cx="888854" cy="935075"/>
    <xdr:pic>
      <xdr:nvPicPr>
        <xdr:cNvPr id="50" name="image5.jpg">
          <a:extLst>
            <a:ext uri="{FF2B5EF4-FFF2-40B4-BE49-F238E27FC236}">
              <a16:creationId xmlns:a16="http://schemas.microsoft.com/office/drawing/2014/main" id="{F2A292F6-1277-D741-AC38-496FC6577A9D}"/>
            </a:ext>
          </a:extLst>
        </xdr:cNvPr>
        <xdr:cNvPicPr preferRelativeResize="0"/>
      </xdr:nvPicPr>
      <xdr:blipFill>
        <a:blip xmlns:r="http://schemas.openxmlformats.org/officeDocument/2006/relationships" r:embed="rId54"/>
        <a:srcRect/>
        <a:stretch/>
      </xdr:blipFill>
      <xdr:spPr>
        <a:xfrm>
          <a:off x="186376" y="15400446"/>
          <a:ext cx="888854" cy="935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118480</xdr:colOff>
      <xdr:row>159</xdr:row>
      <xdr:rowOff>34008</xdr:rowOff>
    </xdr:from>
    <xdr:ext cx="990600" cy="990600"/>
    <xdr:pic>
      <xdr:nvPicPr>
        <xdr:cNvPr id="30" name="image13.jpg">
          <a:extLst>
            <a:ext uri="{FF2B5EF4-FFF2-40B4-BE49-F238E27FC236}">
              <a16:creationId xmlns:a16="http://schemas.microsoft.com/office/drawing/2014/main" id="{606F41C3-2638-8143-89B6-3FF5CAC3E723}"/>
            </a:ext>
          </a:extLst>
        </xdr:cNvPr>
        <xdr:cNvPicPr preferRelativeResize="0"/>
      </xdr:nvPicPr>
      <xdr:blipFill>
        <a:blip xmlns:r="http://schemas.openxmlformats.org/officeDocument/2006/relationships" r:embed="rId55"/>
        <a:srcRect/>
        <a:stretch/>
      </xdr:blipFill>
      <xdr:spPr>
        <a:xfrm>
          <a:off x="118480" y="39649470"/>
          <a:ext cx="990600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121468</xdr:colOff>
      <xdr:row>164</xdr:row>
      <xdr:rowOff>36996</xdr:rowOff>
    </xdr:from>
    <xdr:ext cx="990600" cy="990600"/>
    <xdr:pic>
      <xdr:nvPicPr>
        <xdr:cNvPr id="31" name="image13.jpg">
          <a:extLst>
            <a:ext uri="{FF2B5EF4-FFF2-40B4-BE49-F238E27FC236}">
              <a16:creationId xmlns:a16="http://schemas.microsoft.com/office/drawing/2014/main" id="{7EA2E82F-1798-7D45-A6C6-16E62349450A}"/>
            </a:ext>
          </a:extLst>
        </xdr:cNvPr>
        <xdr:cNvPicPr preferRelativeResize="0"/>
      </xdr:nvPicPr>
      <xdr:blipFill>
        <a:blip xmlns:r="http://schemas.openxmlformats.org/officeDocument/2006/relationships" r:embed="rId56"/>
        <a:srcRect/>
        <a:stretch/>
      </xdr:blipFill>
      <xdr:spPr>
        <a:xfrm>
          <a:off x="121468" y="40687668"/>
          <a:ext cx="990600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170756</xdr:colOff>
      <xdr:row>74</xdr:row>
      <xdr:rowOff>53361</xdr:rowOff>
    </xdr:from>
    <xdr:ext cx="902582" cy="935074"/>
    <xdr:pic>
      <xdr:nvPicPr>
        <xdr:cNvPr id="32" name="image5.jpg">
          <a:extLst>
            <a:ext uri="{FF2B5EF4-FFF2-40B4-BE49-F238E27FC236}">
              <a16:creationId xmlns:a16="http://schemas.microsoft.com/office/drawing/2014/main" id="{3C377189-502F-8C4E-9216-5212C72EA9C7}"/>
            </a:ext>
          </a:extLst>
        </xdr:cNvPr>
        <xdr:cNvPicPr preferRelativeResize="0"/>
      </xdr:nvPicPr>
      <xdr:blipFill>
        <a:blip xmlns:r="http://schemas.openxmlformats.org/officeDocument/2006/relationships" r:embed="rId57"/>
        <a:srcRect/>
        <a:stretch/>
      </xdr:blipFill>
      <xdr:spPr>
        <a:xfrm>
          <a:off x="170756" y="16445966"/>
          <a:ext cx="902582" cy="93507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117395</xdr:colOff>
      <xdr:row>44</xdr:row>
      <xdr:rowOff>72743</xdr:rowOff>
    </xdr:from>
    <xdr:ext cx="1035210" cy="898433"/>
    <xdr:pic>
      <xdr:nvPicPr>
        <xdr:cNvPr id="55" name="image5.jpg">
          <a:extLst>
            <a:ext uri="{FF2B5EF4-FFF2-40B4-BE49-F238E27FC236}">
              <a16:creationId xmlns:a16="http://schemas.microsoft.com/office/drawing/2014/main" id="{01C46B28-DDF6-734A-9ABB-7124224DCC2D}"/>
            </a:ext>
          </a:extLst>
        </xdr:cNvPr>
        <xdr:cNvPicPr preferRelativeResize="0"/>
      </xdr:nvPicPr>
      <xdr:blipFill>
        <a:blip xmlns:r="http://schemas.openxmlformats.org/officeDocument/2006/relationships" r:embed="rId58"/>
        <a:srcRect/>
        <a:stretch/>
      </xdr:blipFill>
      <xdr:spPr>
        <a:xfrm>
          <a:off x="117395" y="12324508"/>
          <a:ext cx="1035210" cy="898433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109711</xdr:colOff>
      <xdr:row>49</xdr:row>
      <xdr:rowOff>51582</xdr:rowOff>
    </xdr:from>
    <xdr:ext cx="1032222" cy="898250"/>
    <xdr:pic>
      <xdr:nvPicPr>
        <xdr:cNvPr id="62" name="image5.jpg">
          <a:extLst>
            <a:ext uri="{FF2B5EF4-FFF2-40B4-BE49-F238E27FC236}">
              <a16:creationId xmlns:a16="http://schemas.microsoft.com/office/drawing/2014/main" id="{48A890A5-8832-3946-845E-306E4930E842}"/>
            </a:ext>
          </a:extLst>
        </xdr:cNvPr>
        <xdr:cNvPicPr preferRelativeResize="0"/>
      </xdr:nvPicPr>
      <xdr:blipFill>
        <a:blip xmlns:r="http://schemas.openxmlformats.org/officeDocument/2006/relationships" r:embed="rId59"/>
        <a:srcRect/>
        <a:stretch/>
      </xdr:blipFill>
      <xdr:spPr>
        <a:xfrm>
          <a:off x="109711" y="13338557"/>
          <a:ext cx="1032222" cy="898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303222</xdr:colOff>
      <xdr:row>338</xdr:row>
      <xdr:rowOff>12088</xdr:rowOff>
    </xdr:from>
    <xdr:ext cx="733425" cy="733425"/>
    <xdr:pic>
      <xdr:nvPicPr>
        <xdr:cNvPr id="87" name="image44.jpg">
          <a:extLst>
            <a:ext uri="{FF2B5EF4-FFF2-40B4-BE49-F238E27FC236}">
              <a16:creationId xmlns:a16="http://schemas.microsoft.com/office/drawing/2014/main" id="{0ED446F8-FDCB-ED4A-976A-F7BD291369D4}"/>
            </a:ext>
          </a:extLst>
        </xdr:cNvPr>
        <xdr:cNvPicPr preferRelativeResize="0"/>
      </xdr:nvPicPr>
      <xdr:blipFill>
        <a:blip xmlns:r="http://schemas.openxmlformats.org/officeDocument/2006/relationships" r:embed="rId60"/>
        <a:srcRect/>
        <a:stretch/>
      </xdr:blipFill>
      <xdr:spPr>
        <a:xfrm>
          <a:off x="303222" y="80192844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258305</xdr:colOff>
      <xdr:row>339</xdr:row>
      <xdr:rowOff>32288</xdr:rowOff>
    </xdr:from>
    <xdr:ext cx="731865" cy="731865"/>
    <xdr:pic>
      <xdr:nvPicPr>
        <xdr:cNvPr id="91" name="image5.jpg">
          <a:extLst>
            <a:ext uri="{FF2B5EF4-FFF2-40B4-BE49-F238E27FC236}">
              <a16:creationId xmlns:a16="http://schemas.microsoft.com/office/drawing/2014/main" id="{CFA650BC-5EAB-7246-A542-6400EDCBB2AD}"/>
            </a:ext>
          </a:extLst>
        </xdr:cNvPr>
        <xdr:cNvPicPr preferRelativeResize="0"/>
      </xdr:nvPicPr>
      <xdr:blipFill>
        <a:blip xmlns:r="http://schemas.openxmlformats.org/officeDocument/2006/relationships" r:embed="rId61"/>
        <a:srcRect/>
        <a:stretch/>
      </xdr:blipFill>
      <xdr:spPr>
        <a:xfrm>
          <a:off x="258305" y="80970775"/>
          <a:ext cx="731865" cy="73186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345461</xdr:colOff>
      <xdr:row>349</xdr:row>
      <xdr:rowOff>96414</xdr:rowOff>
    </xdr:from>
    <xdr:ext cx="601205" cy="601205"/>
    <xdr:pic>
      <xdr:nvPicPr>
        <xdr:cNvPr id="157" name="image47.jpg">
          <a:extLst>
            <a:ext uri="{FF2B5EF4-FFF2-40B4-BE49-F238E27FC236}">
              <a16:creationId xmlns:a16="http://schemas.microsoft.com/office/drawing/2014/main" id="{3CC26B3D-0835-4943-9DAB-5F2216311949}"/>
            </a:ext>
          </a:extLst>
        </xdr:cNvPr>
        <xdr:cNvPicPr preferRelativeResize="0"/>
      </xdr:nvPicPr>
      <xdr:blipFill>
        <a:blip xmlns:r="http://schemas.openxmlformats.org/officeDocument/2006/relationships" r:embed="rId62"/>
        <a:srcRect/>
        <a:stretch/>
      </xdr:blipFill>
      <xdr:spPr>
        <a:xfrm>
          <a:off x="345461" y="86392380"/>
          <a:ext cx="601205" cy="60120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345461</xdr:colOff>
      <xdr:row>350</xdr:row>
      <xdr:rowOff>96414</xdr:rowOff>
    </xdr:from>
    <xdr:ext cx="601205" cy="601205"/>
    <xdr:pic>
      <xdr:nvPicPr>
        <xdr:cNvPr id="158" name="image47.jpg">
          <a:extLst>
            <a:ext uri="{FF2B5EF4-FFF2-40B4-BE49-F238E27FC236}">
              <a16:creationId xmlns:a16="http://schemas.microsoft.com/office/drawing/2014/main" id="{4B56A775-82D8-D74E-BB62-C4B1CC8A697C}"/>
            </a:ext>
          </a:extLst>
        </xdr:cNvPr>
        <xdr:cNvPicPr preferRelativeResize="0"/>
      </xdr:nvPicPr>
      <xdr:blipFill>
        <a:blip xmlns:r="http://schemas.openxmlformats.org/officeDocument/2006/relationships" r:embed="rId62"/>
        <a:srcRect/>
        <a:stretch/>
      </xdr:blipFill>
      <xdr:spPr>
        <a:xfrm>
          <a:off x="345461" y="87139439"/>
          <a:ext cx="601205" cy="60120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345461</xdr:colOff>
      <xdr:row>353</xdr:row>
      <xdr:rowOff>96414</xdr:rowOff>
    </xdr:from>
    <xdr:ext cx="601205" cy="601205"/>
    <xdr:pic>
      <xdr:nvPicPr>
        <xdr:cNvPr id="159" name="image47.jpg">
          <a:extLst>
            <a:ext uri="{FF2B5EF4-FFF2-40B4-BE49-F238E27FC236}">
              <a16:creationId xmlns:a16="http://schemas.microsoft.com/office/drawing/2014/main" id="{40763827-2C50-3841-ADD9-5BA7E3FA4A13}"/>
            </a:ext>
          </a:extLst>
        </xdr:cNvPr>
        <xdr:cNvPicPr preferRelativeResize="0"/>
      </xdr:nvPicPr>
      <xdr:blipFill>
        <a:blip xmlns:r="http://schemas.openxmlformats.org/officeDocument/2006/relationships" r:embed="rId63"/>
        <a:srcRect/>
        <a:stretch/>
      </xdr:blipFill>
      <xdr:spPr>
        <a:xfrm>
          <a:off x="345461" y="89380616"/>
          <a:ext cx="601205" cy="60120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345461</xdr:colOff>
      <xdr:row>354</xdr:row>
      <xdr:rowOff>96414</xdr:rowOff>
    </xdr:from>
    <xdr:ext cx="601205" cy="601205"/>
    <xdr:pic>
      <xdr:nvPicPr>
        <xdr:cNvPr id="160" name="image47.jpg">
          <a:extLst>
            <a:ext uri="{FF2B5EF4-FFF2-40B4-BE49-F238E27FC236}">
              <a16:creationId xmlns:a16="http://schemas.microsoft.com/office/drawing/2014/main" id="{AD243774-E7C9-DA4A-8FEB-242FC5BE9ED3}"/>
            </a:ext>
          </a:extLst>
        </xdr:cNvPr>
        <xdr:cNvPicPr preferRelativeResize="0"/>
      </xdr:nvPicPr>
      <xdr:blipFill>
        <a:blip xmlns:r="http://schemas.openxmlformats.org/officeDocument/2006/relationships" r:embed="rId63"/>
        <a:srcRect/>
        <a:stretch/>
      </xdr:blipFill>
      <xdr:spPr>
        <a:xfrm>
          <a:off x="345461" y="90127675"/>
          <a:ext cx="601205" cy="60120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128067</xdr:colOff>
      <xdr:row>29</xdr:row>
      <xdr:rowOff>15027</xdr:rowOff>
    </xdr:from>
    <xdr:ext cx="1020183" cy="1020183"/>
    <xdr:pic>
      <xdr:nvPicPr>
        <xdr:cNvPr id="5" name="image5.jpg">
          <a:extLst>
            <a:ext uri="{FF2B5EF4-FFF2-40B4-BE49-F238E27FC236}">
              <a16:creationId xmlns:a16="http://schemas.microsoft.com/office/drawing/2014/main" id="{1D13DACC-D403-D747-A2B0-8A2C20C391A3}"/>
            </a:ext>
          </a:extLst>
        </xdr:cNvPr>
        <xdr:cNvPicPr preferRelativeResize="0"/>
      </xdr:nvPicPr>
      <xdr:blipFill>
        <a:blip xmlns:r="http://schemas.openxmlformats.org/officeDocument/2006/relationships" r:embed="rId64"/>
        <a:srcRect/>
        <a:stretch/>
      </xdr:blipFill>
      <xdr:spPr>
        <a:xfrm>
          <a:off x="128067" y="11434355"/>
          <a:ext cx="1020183" cy="1020183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149412</xdr:colOff>
      <xdr:row>34</xdr:row>
      <xdr:rowOff>23385</xdr:rowOff>
    </xdr:from>
    <xdr:ext cx="981849" cy="1014681"/>
    <xdr:pic>
      <xdr:nvPicPr>
        <xdr:cNvPr id="19" name="image5.jpg">
          <a:extLst>
            <a:ext uri="{FF2B5EF4-FFF2-40B4-BE49-F238E27FC236}">
              <a16:creationId xmlns:a16="http://schemas.microsoft.com/office/drawing/2014/main" id="{9979D5D3-92EF-5642-9E48-BA9E0BF6B192}"/>
            </a:ext>
          </a:extLst>
        </xdr:cNvPr>
        <xdr:cNvPicPr preferRelativeResize="0"/>
      </xdr:nvPicPr>
      <xdr:blipFill>
        <a:blip xmlns:r="http://schemas.openxmlformats.org/officeDocument/2006/relationships" r:embed="rId65"/>
        <a:srcRect/>
        <a:stretch/>
      </xdr:blipFill>
      <xdr:spPr>
        <a:xfrm>
          <a:off x="149412" y="12477923"/>
          <a:ext cx="981849" cy="1014681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161657</xdr:colOff>
      <xdr:row>99</xdr:row>
      <xdr:rowOff>10583</xdr:rowOff>
    </xdr:from>
    <xdr:ext cx="959385" cy="1206500"/>
    <xdr:pic>
      <xdr:nvPicPr>
        <xdr:cNvPr id="22" name="image9.jpg">
          <a:extLst>
            <a:ext uri="{FF2B5EF4-FFF2-40B4-BE49-F238E27FC236}">
              <a16:creationId xmlns:a16="http://schemas.microsoft.com/office/drawing/2014/main" id="{443CBD2A-C5F5-B149-AB30-CD846104EF29}"/>
            </a:ext>
          </a:extLst>
        </xdr:cNvPr>
        <xdr:cNvPicPr preferRelativeResize="0"/>
      </xdr:nvPicPr>
      <xdr:blipFill>
        <a:blip xmlns:r="http://schemas.openxmlformats.org/officeDocument/2006/relationships" r:embed="rId66"/>
        <a:srcRect/>
        <a:stretch/>
      </xdr:blipFill>
      <xdr:spPr>
        <a:xfrm>
          <a:off x="161657" y="30394533"/>
          <a:ext cx="959385" cy="1206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187706</xdr:colOff>
      <xdr:row>105</xdr:row>
      <xdr:rowOff>0</xdr:rowOff>
    </xdr:from>
    <xdr:ext cx="907288" cy="1206500"/>
    <xdr:pic>
      <xdr:nvPicPr>
        <xdr:cNvPr id="26" name="image11.jpg">
          <a:extLst>
            <a:ext uri="{FF2B5EF4-FFF2-40B4-BE49-F238E27FC236}">
              <a16:creationId xmlns:a16="http://schemas.microsoft.com/office/drawing/2014/main" id="{9B87B0BB-0D15-8440-95E4-D40ECD8DEC78}"/>
            </a:ext>
          </a:extLst>
        </xdr:cNvPr>
        <xdr:cNvPicPr preferRelativeResize="0"/>
      </xdr:nvPicPr>
      <xdr:blipFill>
        <a:blip xmlns:r="http://schemas.openxmlformats.org/officeDocument/2006/relationships" r:embed="rId67"/>
        <a:srcRect/>
        <a:stretch/>
      </xdr:blipFill>
      <xdr:spPr>
        <a:xfrm>
          <a:off x="187706" y="31621933"/>
          <a:ext cx="907288" cy="1206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160412</xdr:colOff>
      <xdr:row>239</xdr:row>
      <xdr:rowOff>32344</xdr:rowOff>
    </xdr:from>
    <xdr:ext cx="951309" cy="951309"/>
    <xdr:pic>
      <xdr:nvPicPr>
        <xdr:cNvPr id="28" name="image42.jpg">
          <a:extLst>
            <a:ext uri="{FF2B5EF4-FFF2-40B4-BE49-F238E27FC236}">
              <a16:creationId xmlns:a16="http://schemas.microsoft.com/office/drawing/2014/main" id="{C99C0C36-588F-5D45-B929-7624AA312F99}"/>
            </a:ext>
          </a:extLst>
        </xdr:cNvPr>
        <xdr:cNvPicPr preferRelativeResize="0"/>
      </xdr:nvPicPr>
      <xdr:blipFill>
        <a:blip xmlns:r="http://schemas.openxmlformats.org/officeDocument/2006/relationships" r:embed="rId68"/>
        <a:srcRect/>
        <a:stretch/>
      </xdr:blipFill>
      <xdr:spPr>
        <a:xfrm>
          <a:off x="160412" y="54877134"/>
          <a:ext cx="951309" cy="951309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126239</xdr:colOff>
      <xdr:row>59</xdr:row>
      <xdr:rowOff>10582</xdr:rowOff>
    </xdr:from>
    <xdr:ext cx="1026365" cy="1026365"/>
    <xdr:pic>
      <xdr:nvPicPr>
        <xdr:cNvPr id="20" name="image5.jpg">
          <a:extLst>
            <a:ext uri="{FF2B5EF4-FFF2-40B4-BE49-F238E27FC236}">
              <a16:creationId xmlns:a16="http://schemas.microsoft.com/office/drawing/2014/main" id="{3CE1D6E8-18F2-274A-A7E4-FA4CFEF7EB0F}"/>
            </a:ext>
          </a:extLst>
        </xdr:cNvPr>
        <xdr:cNvPicPr preferRelativeResize="0"/>
      </xdr:nvPicPr>
      <xdr:blipFill>
        <a:blip xmlns:r="http://schemas.openxmlformats.org/officeDocument/2006/relationships" r:embed="rId69"/>
        <a:srcRect/>
        <a:stretch/>
      </xdr:blipFill>
      <xdr:spPr>
        <a:xfrm>
          <a:off x="126239" y="14535540"/>
          <a:ext cx="1026365" cy="102636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190274</xdr:colOff>
      <xdr:row>54</xdr:row>
      <xdr:rowOff>86102</xdr:rowOff>
    </xdr:from>
    <xdr:ext cx="902582" cy="935074"/>
    <xdr:pic>
      <xdr:nvPicPr>
        <xdr:cNvPr id="27" name="image5.jpg">
          <a:extLst>
            <a:ext uri="{FF2B5EF4-FFF2-40B4-BE49-F238E27FC236}">
              <a16:creationId xmlns:a16="http://schemas.microsoft.com/office/drawing/2014/main" id="{DC2D5613-6CFD-2447-9DFE-549372472531}"/>
            </a:ext>
          </a:extLst>
        </xdr:cNvPr>
        <xdr:cNvPicPr preferRelativeResize="0"/>
      </xdr:nvPicPr>
      <xdr:blipFill>
        <a:blip xmlns:r="http://schemas.openxmlformats.org/officeDocument/2006/relationships" r:embed="rId70"/>
        <a:srcRect/>
        <a:stretch/>
      </xdr:blipFill>
      <xdr:spPr>
        <a:xfrm>
          <a:off x="190274" y="13575850"/>
          <a:ext cx="902582" cy="93507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126241</xdr:colOff>
      <xdr:row>79</xdr:row>
      <xdr:rowOff>42599</xdr:rowOff>
    </xdr:from>
    <xdr:ext cx="1005020" cy="1005020"/>
    <xdr:pic>
      <xdr:nvPicPr>
        <xdr:cNvPr id="63" name="image5.jpg">
          <a:extLst>
            <a:ext uri="{FF2B5EF4-FFF2-40B4-BE49-F238E27FC236}">
              <a16:creationId xmlns:a16="http://schemas.microsoft.com/office/drawing/2014/main" id="{374E538C-A280-F64F-835E-0F9D18758001}"/>
            </a:ext>
          </a:extLst>
        </xdr:cNvPr>
        <xdr:cNvPicPr preferRelativeResize="0"/>
      </xdr:nvPicPr>
      <xdr:blipFill>
        <a:blip xmlns:r="http://schemas.openxmlformats.org/officeDocument/2006/relationships" r:embed="rId71"/>
        <a:srcRect/>
        <a:stretch/>
      </xdr:blipFill>
      <xdr:spPr>
        <a:xfrm>
          <a:off x="126241" y="18708397"/>
          <a:ext cx="1005020" cy="100502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117395</xdr:colOff>
      <xdr:row>39</xdr:row>
      <xdr:rowOff>4355</xdr:rowOff>
    </xdr:from>
    <xdr:ext cx="1056555" cy="1056555"/>
    <xdr:pic>
      <xdr:nvPicPr>
        <xdr:cNvPr id="71" name="image5.jpg">
          <a:extLst>
            <a:ext uri="{FF2B5EF4-FFF2-40B4-BE49-F238E27FC236}">
              <a16:creationId xmlns:a16="http://schemas.microsoft.com/office/drawing/2014/main" id="{179541D6-FBDA-EB4D-91E0-9D38E3171593}"/>
            </a:ext>
          </a:extLst>
        </xdr:cNvPr>
        <xdr:cNvPicPr preferRelativeResize="0"/>
      </xdr:nvPicPr>
      <xdr:blipFill>
        <a:blip xmlns:r="http://schemas.openxmlformats.org/officeDocument/2006/relationships" r:embed="rId72"/>
        <a:srcRect/>
        <a:stretch/>
      </xdr:blipFill>
      <xdr:spPr>
        <a:xfrm>
          <a:off x="117395" y="10388473"/>
          <a:ext cx="1056555" cy="105655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132596</xdr:colOff>
      <xdr:row>144</xdr:row>
      <xdr:rowOff>33651</xdr:rowOff>
    </xdr:from>
    <xdr:ext cx="990600" cy="990600"/>
    <xdr:pic>
      <xdr:nvPicPr>
        <xdr:cNvPr id="77" name="image13.jpg">
          <a:extLst>
            <a:ext uri="{FF2B5EF4-FFF2-40B4-BE49-F238E27FC236}">
              <a16:creationId xmlns:a16="http://schemas.microsoft.com/office/drawing/2014/main" id="{A625988F-969D-C345-94FD-69333F47A1D0}"/>
            </a:ext>
          </a:extLst>
        </xdr:cNvPr>
        <xdr:cNvPicPr preferRelativeResize="0"/>
      </xdr:nvPicPr>
      <xdr:blipFill>
        <a:blip xmlns:r="http://schemas.openxmlformats.org/officeDocument/2006/relationships" r:embed="rId73"/>
        <a:srcRect/>
        <a:stretch/>
      </xdr:blipFill>
      <xdr:spPr>
        <a:xfrm>
          <a:off x="132596" y="32808189"/>
          <a:ext cx="990600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132596</xdr:colOff>
      <xdr:row>134</xdr:row>
      <xdr:rowOff>33651</xdr:rowOff>
    </xdr:from>
    <xdr:ext cx="990600" cy="990600"/>
    <xdr:pic>
      <xdr:nvPicPr>
        <xdr:cNvPr id="85" name="image13.jpg">
          <a:extLst>
            <a:ext uri="{FF2B5EF4-FFF2-40B4-BE49-F238E27FC236}">
              <a16:creationId xmlns:a16="http://schemas.microsoft.com/office/drawing/2014/main" id="{30B317B4-A61A-DA49-8A70-092EFEF09042}"/>
            </a:ext>
          </a:extLst>
        </xdr:cNvPr>
        <xdr:cNvPicPr preferRelativeResize="0"/>
      </xdr:nvPicPr>
      <xdr:blipFill>
        <a:blip xmlns:r="http://schemas.openxmlformats.org/officeDocument/2006/relationships" r:embed="rId74"/>
        <a:srcRect/>
        <a:stretch/>
      </xdr:blipFill>
      <xdr:spPr>
        <a:xfrm>
          <a:off x="132596" y="30737769"/>
          <a:ext cx="990600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129153</xdr:colOff>
      <xdr:row>139</xdr:row>
      <xdr:rowOff>32289</xdr:rowOff>
    </xdr:from>
    <xdr:ext cx="990600" cy="990600"/>
    <xdr:pic>
      <xdr:nvPicPr>
        <xdr:cNvPr id="110" name="image13.jpg">
          <a:extLst>
            <a:ext uri="{FF2B5EF4-FFF2-40B4-BE49-F238E27FC236}">
              <a16:creationId xmlns:a16="http://schemas.microsoft.com/office/drawing/2014/main" id="{830C8F10-BF4E-D142-B57D-710D1489C477}"/>
            </a:ext>
          </a:extLst>
        </xdr:cNvPr>
        <xdr:cNvPicPr preferRelativeResize="0"/>
      </xdr:nvPicPr>
      <xdr:blipFill>
        <a:blip xmlns:r="http://schemas.openxmlformats.org/officeDocument/2006/relationships" r:embed="rId75"/>
        <a:srcRect/>
        <a:stretch/>
      </xdr:blipFill>
      <xdr:spPr>
        <a:xfrm>
          <a:off x="129153" y="31771617"/>
          <a:ext cx="990600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149412</xdr:colOff>
      <xdr:row>249</xdr:row>
      <xdr:rowOff>12575</xdr:rowOff>
    </xdr:from>
    <xdr:ext cx="951309" cy="947503"/>
    <xdr:pic>
      <xdr:nvPicPr>
        <xdr:cNvPr id="118" name="image42.jpg">
          <a:extLst>
            <a:ext uri="{FF2B5EF4-FFF2-40B4-BE49-F238E27FC236}">
              <a16:creationId xmlns:a16="http://schemas.microsoft.com/office/drawing/2014/main" id="{DA031339-EC15-194D-ABAA-77E67DE3ED27}"/>
            </a:ext>
          </a:extLst>
        </xdr:cNvPr>
        <xdr:cNvPicPr preferRelativeResize="0"/>
      </xdr:nvPicPr>
      <xdr:blipFill>
        <a:blip xmlns:r="http://schemas.openxmlformats.org/officeDocument/2006/relationships" r:embed="rId76"/>
        <a:srcRect/>
        <a:stretch/>
      </xdr:blipFill>
      <xdr:spPr>
        <a:xfrm>
          <a:off x="149412" y="56927785"/>
          <a:ext cx="951309" cy="947503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128067</xdr:colOff>
      <xdr:row>254</xdr:row>
      <xdr:rowOff>12575</xdr:rowOff>
    </xdr:from>
    <xdr:ext cx="951309" cy="947503"/>
    <xdr:pic>
      <xdr:nvPicPr>
        <xdr:cNvPr id="128" name="image42.jpg">
          <a:extLst>
            <a:ext uri="{FF2B5EF4-FFF2-40B4-BE49-F238E27FC236}">
              <a16:creationId xmlns:a16="http://schemas.microsoft.com/office/drawing/2014/main" id="{1E14EE8B-B19D-2542-93F3-E858AE1B1624}"/>
            </a:ext>
          </a:extLst>
        </xdr:cNvPr>
        <xdr:cNvPicPr preferRelativeResize="0"/>
      </xdr:nvPicPr>
      <xdr:blipFill>
        <a:blip xmlns:r="http://schemas.openxmlformats.org/officeDocument/2006/relationships" r:embed="rId77"/>
        <a:srcRect/>
        <a:stretch/>
      </xdr:blipFill>
      <xdr:spPr>
        <a:xfrm>
          <a:off x="128067" y="57962995"/>
          <a:ext cx="951309" cy="947503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138740</xdr:colOff>
      <xdr:row>259</xdr:row>
      <xdr:rowOff>32016</xdr:rowOff>
    </xdr:from>
    <xdr:ext cx="951309" cy="951309"/>
    <xdr:pic>
      <xdr:nvPicPr>
        <xdr:cNvPr id="129" name="image42.jpg">
          <a:extLst>
            <a:ext uri="{FF2B5EF4-FFF2-40B4-BE49-F238E27FC236}">
              <a16:creationId xmlns:a16="http://schemas.microsoft.com/office/drawing/2014/main" id="{5E49380A-0BEC-E547-B040-39ACCEE7478C}"/>
            </a:ext>
          </a:extLst>
        </xdr:cNvPr>
        <xdr:cNvPicPr preferRelativeResize="0"/>
      </xdr:nvPicPr>
      <xdr:blipFill>
        <a:blip xmlns:r="http://schemas.openxmlformats.org/officeDocument/2006/relationships" r:embed="rId78"/>
        <a:srcRect/>
        <a:stretch/>
      </xdr:blipFill>
      <xdr:spPr>
        <a:xfrm>
          <a:off x="138740" y="59017646"/>
          <a:ext cx="951309" cy="951309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138740</xdr:colOff>
      <xdr:row>264</xdr:row>
      <xdr:rowOff>21345</xdr:rowOff>
    </xdr:from>
    <xdr:ext cx="951309" cy="951309"/>
    <xdr:pic>
      <xdr:nvPicPr>
        <xdr:cNvPr id="130" name="image42.jpg">
          <a:extLst>
            <a:ext uri="{FF2B5EF4-FFF2-40B4-BE49-F238E27FC236}">
              <a16:creationId xmlns:a16="http://schemas.microsoft.com/office/drawing/2014/main" id="{994D2A9E-59C7-2545-B895-EEE8BC76E34A}"/>
            </a:ext>
          </a:extLst>
        </xdr:cNvPr>
        <xdr:cNvPicPr preferRelativeResize="0"/>
      </xdr:nvPicPr>
      <xdr:blipFill>
        <a:blip xmlns:r="http://schemas.openxmlformats.org/officeDocument/2006/relationships" r:embed="rId79"/>
        <a:srcRect/>
        <a:stretch/>
      </xdr:blipFill>
      <xdr:spPr>
        <a:xfrm>
          <a:off x="138740" y="60042185"/>
          <a:ext cx="951309" cy="951309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313985</xdr:colOff>
      <xdr:row>331</xdr:row>
      <xdr:rowOff>87427</xdr:rowOff>
    </xdr:from>
    <xdr:ext cx="733425" cy="733425"/>
    <xdr:pic>
      <xdr:nvPicPr>
        <xdr:cNvPr id="131" name="image44.jpg">
          <a:extLst>
            <a:ext uri="{FF2B5EF4-FFF2-40B4-BE49-F238E27FC236}">
              <a16:creationId xmlns:a16="http://schemas.microsoft.com/office/drawing/2014/main" id="{4E8B6C71-5860-6546-AC22-7454BA9572E4}"/>
            </a:ext>
          </a:extLst>
        </xdr:cNvPr>
        <xdr:cNvPicPr preferRelativeResize="0"/>
      </xdr:nvPicPr>
      <xdr:blipFill>
        <a:blip xmlns:r="http://schemas.openxmlformats.org/officeDocument/2006/relationships" r:embed="rId80"/>
        <a:srcRect/>
        <a:stretch/>
      </xdr:blipFill>
      <xdr:spPr>
        <a:xfrm>
          <a:off x="313985" y="78752721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303222</xdr:colOff>
      <xdr:row>330</xdr:row>
      <xdr:rowOff>65902</xdr:rowOff>
    </xdr:from>
    <xdr:ext cx="733425" cy="733425"/>
    <xdr:pic>
      <xdr:nvPicPr>
        <xdr:cNvPr id="132" name="image44.jpg">
          <a:extLst>
            <a:ext uri="{FF2B5EF4-FFF2-40B4-BE49-F238E27FC236}">
              <a16:creationId xmlns:a16="http://schemas.microsoft.com/office/drawing/2014/main" id="{8B27661F-6A20-3848-AB88-D717CF006AFA}"/>
            </a:ext>
          </a:extLst>
        </xdr:cNvPr>
        <xdr:cNvPicPr preferRelativeResize="0"/>
      </xdr:nvPicPr>
      <xdr:blipFill>
        <a:blip xmlns:r="http://schemas.openxmlformats.org/officeDocument/2006/relationships" r:embed="rId81"/>
        <a:srcRect/>
        <a:stretch/>
      </xdr:blipFill>
      <xdr:spPr>
        <a:xfrm>
          <a:off x="303222" y="77973465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258305</xdr:colOff>
      <xdr:row>332</xdr:row>
      <xdr:rowOff>32288</xdr:rowOff>
    </xdr:from>
    <xdr:ext cx="731865" cy="731865"/>
    <xdr:pic>
      <xdr:nvPicPr>
        <xdr:cNvPr id="133" name="image5.jpg">
          <a:extLst>
            <a:ext uri="{FF2B5EF4-FFF2-40B4-BE49-F238E27FC236}">
              <a16:creationId xmlns:a16="http://schemas.microsoft.com/office/drawing/2014/main" id="{9E602499-7EE2-A84C-BA45-8B6820042856}"/>
            </a:ext>
          </a:extLst>
        </xdr:cNvPr>
        <xdr:cNvPicPr preferRelativeResize="0"/>
      </xdr:nvPicPr>
      <xdr:blipFill>
        <a:blip xmlns:r="http://schemas.openxmlformats.org/officeDocument/2006/relationships" r:embed="rId82"/>
        <a:srcRect/>
        <a:stretch/>
      </xdr:blipFill>
      <xdr:spPr>
        <a:xfrm>
          <a:off x="258305" y="79455313"/>
          <a:ext cx="731865" cy="73186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303222</xdr:colOff>
      <xdr:row>333</xdr:row>
      <xdr:rowOff>12088</xdr:rowOff>
    </xdr:from>
    <xdr:ext cx="733425" cy="733425"/>
    <xdr:pic>
      <xdr:nvPicPr>
        <xdr:cNvPr id="134" name="image44.jpg">
          <a:extLst>
            <a:ext uri="{FF2B5EF4-FFF2-40B4-BE49-F238E27FC236}">
              <a16:creationId xmlns:a16="http://schemas.microsoft.com/office/drawing/2014/main" id="{52876F3C-F9A7-324C-A06E-980518D10417}"/>
            </a:ext>
          </a:extLst>
        </xdr:cNvPr>
        <xdr:cNvPicPr preferRelativeResize="0"/>
      </xdr:nvPicPr>
      <xdr:blipFill>
        <a:blip xmlns:r="http://schemas.openxmlformats.org/officeDocument/2006/relationships" r:embed="rId83"/>
        <a:srcRect/>
        <a:stretch/>
      </xdr:blipFill>
      <xdr:spPr>
        <a:xfrm>
          <a:off x="303222" y="80192844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258305</xdr:colOff>
      <xdr:row>334</xdr:row>
      <xdr:rowOff>32288</xdr:rowOff>
    </xdr:from>
    <xdr:ext cx="731865" cy="731865"/>
    <xdr:pic>
      <xdr:nvPicPr>
        <xdr:cNvPr id="137" name="image5.jpg">
          <a:extLst>
            <a:ext uri="{FF2B5EF4-FFF2-40B4-BE49-F238E27FC236}">
              <a16:creationId xmlns:a16="http://schemas.microsoft.com/office/drawing/2014/main" id="{562F7A1F-0B3C-A449-9FB6-493EE4B5EE06}"/>
            </a:ext>
          </a:extLst>
        </xdr:cNvPr>
        <xdr:cNvPicPr preferRelativeResize="0"/>
      </xdr:nvPicPr>
      <xdr:blipFill>
        <a:blip xmlns:r="http://schemas.openxmlformats.org/officeDocument/2006/relationships" r:embed="rId84"/>
        <a:srcRect/>
        <a:stretch/>
      </xdr:blipFill>
      <xdr:spPr>
        <a:xfrm>
          <a:off x="258305" y="80970775"/>
          <a:ext cx="731865" cy="73186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345461</xdr:colOff>
      <xdr:row>345</xdr:row>
      <xdr:rowOff>96414</xdr:rowOff>
    </xdr:from>
    <xdr:ext cx="601205" cy="601205"/>
    <xdr:pic>
      <xdr:nvPicPr>
        <xdr:cNvPr id="142" name="image47.jpg">
          <a:extLst>
            <a:ext uri="{FF2B5EF4-FFF2-40B4-BE49-F238E27FC236}">
              <a16:creationId xmlns:a16="http://schemas.microsoft.com/office/drawing/2014/main" id="{8F71BE09-59A7-4E49-8ACF-A83C82BA6FB7}"/>
            </a:ext>
          </a:extLst>
        </xdr:cNvPr>
        <xdr:cNvPicPr preferRelativeResize="0"/>
      </xdr:nvPicPr>
      <xdr:blipFill>
        <a:blip xmlns:r="http://schemas.openxmlformats.org/officeDocument/2006/relationships" r:embed="rId85"/>
        <a:srcRect/>
        <a:stretch/>
      </xdr:blipFill>
      <xdr:spPr>
        <a:xfrm>
          <a:off x="345461" y="84514061"/>
          <a:ext cx="601205" cy="60120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345461</xdr:colOff>
      <xdr:row>346</xdr:row>
      <xdr:rowOff>96414</xdr:rowOff>
    </xdr:from>
    <xdr:ext cx="601205" cy="601205"/>
    <xdr:pic>
      <xdr:nvPicPr>
        <xdr:cNvPr id="143" name="image47.jpg">
          <a:extLst>
            <a:ext uri="{FF2B5EF4-FFF2-40B4-BE49-F238E27FC236}">
              <a16:creationId xmlns:a16="http://schemas.microsoft.com/office/drawing/2014/main" id="{AA17C99E-8D84-6C4B-9203-1E6E24890F7A}"/>
            </a:ext>
          </a:extLst>
        </xdr:cNvPr>
        <xdr:cNvPicPr preferRelativeResize="0"/>
      </xdr:nvPicPr>
      <xdr:blipFill>
        <a:blip xmlns:r="http://schemas.openxmlformats.org/officeDocument/2006/relationships" r:embed="rId85"/>
        <a:srcRect/>
        <a:stretch/>
      </xdr:blipFill>
      <xdr:spPr>
        <a:xfrm>
          <a:off x="345461" y="85261120"/>
          <a:ext cx="601205" cy="60120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345461</xdr:colOff>
      <xdr:row>347</xdr:row>
      <xdr:rowOff>96414</xdr:rowOff>
    </xdr:from>
    <xdr:ext cx="601205" cy="601205"/>
    <xdr:pic>
      <xdr:nvPicPr>
        <xdr:cNvPr id="144" name="image47.jpg">
          <a:extLst>
            <a:ext uri="{FF2B5EF4-FFF2-40B4-BE49-F238E27FC236}">
              <a16:creationId xmlns:a16="http://schemas.microsoft.com/office/drawing/2014/main" id="{09FF9D86-EC6B-8948-BEF1-BBA69DC90771}"/>
            </a:ext>
          </a:extLst>
        </xdr:cNvPr>
        <xdr:cNvPicPr preferRelativeResize="0"/>
      </xdr:nvPicPr>
      <xdr:blipFill>
        <a:blip xmlns:r="http://schemas.openxmlformats.org/officeDocument/2006/relationships" r:embed="rId86"/>
        <a:srcRect/>
        <a:stretch/>
      </xdr:blipFill>
      <xdr:spPr>
        <a:xfrm>
          <a:off x="345461" y="86008179"/>
          <a:ext cx="601205" cy="60120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345461</xdr:colOff>
      <xdr:row>348</xdr:row>
      <xdr:rowOff>96414</xdr:rowOff>
    </xdr:from>
    <xdr:ext cx="601205" cy="601205"/>
    <xdr:pic>
      <xdr:nvPicPr>
        <xdr:cNvPr id="147" name="image47.jpg">
          <a:extLst>
            <a:ext uri="{FF2B5EF4-FFF2-40B4-BE49-F238E27FC236}">
              <a16:creationId xmlns:a16="http://schemas.microsoft.com/office/drawing/2014/main" id="{C4216E87-E194-6543-9F69-F66BA0DC3CB0}"/>
            </a:ext>
          </a:extLst>
        </xdr:cNvPr>
        <xdr:cNvPicPr preferRelativeResize="0"/>
      </xdr:nvPicPr>
      <xdr:blipFill>
        <a:blip xmlns:r="http://schemas.openxmlformats.org/officeDocument/2006/relationships" r:embed="rId86"/>
        <a:srcRect/>
        <a:stretch/>
      </xdr:blipFill>
      <xdr:spPr>
        <a:xfrm>
          <a:off x="345461" y="86755238"/>
          <a:ext cx="601205" cy="60120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345461</xdr:colOff>
      <xdr:row>351</xdr:row>
      <xdr:rowOff>96414</xdr:rowOff>
    </xdr:from>
    <xdr:ext cx="601205" cy="601205"/>
    <xdr:pic>
      <xdr:nvPicPr>
        <xdr:cNvPr id="149" name="image47.jpg">
          <a:extLst>
            <a:ext uri="{FF2B5EF4-FFF2-40B4-BE49-F238E27FC236}">
              <a16:creationId xmlns:a16="http://schemas.microsoft.com/office/drawing/2014/main" id="{ECECD2C8-E281-F54B-8E45-AB041A85B6D0}"/>
            </a:ext>
          </a:extLst>
        </xdr:cNvPr>
        <xdr:cNvPicPr preferRelativeResize="0"/>
      </xdr:nvPicPr>
      <xdr:blipFill>
        <a:blip xmlns:r="http://schemas.openxmlformats.org/officeDocument/2006/relationships" r:embed="rId87"/>
        <a:srcRect/>
        <a:stretch/>
      </xdr:blipFill>
      <xdr:spPr>
        <a:xfrm>
          <a:off x="345461" y="87886498"/>
          <a:ext cx="601205" cy="60120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345461</xdr:colOff>
      <xdr:row>352</xdr:row>
      <xdr:rowOff>96414</xdr:rowOff>
    </xdr:from>
    <xdr:ext cx="601205" cy="601205"/>
    <xdr:pic>
      <xdr:nvPicPr>
        <xdr:cNvPr id="151" name="image47.jpg">
          <a:extLst>
            <a:ext uri="{FF2B5EF4-FFF2-40B4-BE49-F238E27FC236}">
              <a16:creationId xmlns:a16="http://schemas.microsoft.com/office/drawing/2014/main" id="{B01FC122-1757-9247-9213-2728D6133AD1}"/>
            </a:ext>
          </a:extLst>
        </xdr:cNvPr>
        <xdr:cNvPicPr preferRelativeResize="0"/>
      </xdr:nvPicPr>
      <xdr:blipFill>
        <a:blip xmlns:r="http://schemas.openxmlformats.org/officeDocument/2006/relationships" r:embed="rId87"/>
        <a:srcRect/>
        <a:stretch/>
      </xdr:blipFill>
      <xdr:spPr>
        <a:xfrm>
          <a:off x="345461" y="88633557"/>
          <a:ext cx="601205" cy="60120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258305</xdr:colOff>
      <xdr:row>367</xdr:row>
      <xdr:rowOff>21525</xdr:rowOff>
    </xdr:from>
    <xdr:ext cx="733425" cy="733425"/>
    <xdr:pic>
      <xdr:nvPicPr>
        <xdr:cNvPr id="152" name="image44.jpg">
          <a:extLst>
            <a:ext uri="{FF2B5EF4-FFF2-40B4-BE49-F238E27FC236}">
              <a16:creationId xmlns:a16="http://schemas.microsoft.com/office/drawing/2014/main" id="{56D6B96F-DF60-B046-9966-32DF38455108}"/>
            </a:ext>
          </a:extLst>
        </xdr:cNvPr>
        <xdr:cNvPicPr preferRelativeResize="0"/>
      </xdr:nvPicPr>
      <xdr:blipFill>
        <a:blip xmlns:r="http://schemas.openxmlformats.org/officeDocument/2006/relationships" r:embed="rId88"/>
        <a:srcRect/>
        <a:stretch/>
      </xdr:blipFill>
      <xdr:spPr>
        <a:xfrm>
          <a:off x="258305" y="101781609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258305</xdr:colOff>
      <xdr:row>366</xdr:row>
      <xdr:rowOff>21525</xdr:rowOff>
    </xdr:from>
    <xdr:ext cx="733425" cy="733425"/>
    <xdr:pic>
      <xdr:nvPicPr>
        <xdr:cNvPr id="154" name="image44.jpg">
          <a:extLst>
            <a:ext uri="{FF2B5EF4-FFF2-40B4-BE49-F238E27FC236}">
              <a16:creationId xmlns:a16="http://schemas.microsoft.com/office/drawing/2014/main" id="{4828FA17-B969-304F-9626-1E6EB8B1AEAA}"/>
            </a:ext>
          </a:extLst>
        </xdr:cNvPr>
        <xdr:cNvPicPr preferRelativeResize="0"/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305" y="100959844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258305</xdr:colOff>
      <xdr:row>368</xdr:row>
      <xdr:rowOff>21525</xdr:rowOff>
    </xdr:from>
    <xdr:ext cx="733425" cy="733425"/>
    <xdr:pic>
      <xdr:nvPicPr>
        <xdr:cNvPr id="161" name="image44.jpg">
          <a:extLst>
            <a:ext uri="{FF2B5EF4-FFF2-40B4-BE49-F238E27FC236}">
              <a16:creationId xmlns:a16="http://schemas.microsoft.com/office/drawing/2014/main" id="{55B8603C-4AB0-1244-9E87-62B8853465FA}"/>
            </a:ext>
          </a:extLst>
        </xdr:cNvPr>
        <xdr:cNvPicPr preferRelativeResize="0"/>
      </xdr:nvPicPr>
      <xdr:blipFill>
        <a:blip xmlns:r="http://schemas.openxmlformats.org/officeDocument/2006/relationships" r:embed="rId90"/>
        <a:srcRect/>
        <a:stretch/>
      </xdr:blipFill>
      <xdr:spPr>
        <a:xfrm>
          <a:off x="258305" y="102603374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258305</xdr:colOff>
      <xdr:row>369</xdr:row>
      <xdr:rowOff>21525</xdr:rowOff>
    </xdr:from>
    <xdr:ext cx="733425" cy="733425"/>
    <xdr:pic>
      <xdr:nvPicPr>
        <xdr:cNvPr id="162" name="image44.jpg">
          <a:extLst>
            <a:ext uri="{FF2B5EF4-FFF2-40B4-BE49-F238E27FC236}">
              <a16:creationId xmlns:a16="http://schemas.microsoft.com/office/drawing/2014/main" id="{43894C3B-DF13-174E-9442-7B2AAC0C308F}"/>
            </a:ext>
          </a:extLst>
        </xdr:cNvPr>
        <xdr:cNvPicPr preferRelativeResize="0"/>
      </xdr:nvPicPr>
      <xdr:blipFill>
        <a:blip xmlns:r="http://schemas.openxmlformats.org/officeDocument/2006/relationships" r:embed="rId91"/>
        <a:srcRect/>
        <a:stretch/>
      </xdr:blipFill>
      <xdr:spPr>
        <a:xfrm>
          <a:off x="258305" y="103425138"/>
          <a:ext cx="7334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258305</xdr:colOff>
      <xdr:row>370</xdr:row>
      <xdr:rowOff>21525</xdr:rowOff>
    </xdr:from>
    <xdr:ext cx="733425" cy="733425"/>
    <xdr:pic>
      <xdr:nvPicPr>
        <xdr:cNvPr id="163" name="image44.jpg">
          <a:extLst>
            <a:ext uri="{FF2B5EF4-FFF2-40B4-BE49-F238E27FC236}">
              <a16:creationId xmlns:a16="http://schemas.microsoft.com/office/drawing/2014/main" id="{61006487-631A-274C-BE0C-4981EBAFF008}"/>
            </a:ext>
          </a:extLst>
        </xdr:cNvPr>
        <xdr:cNvPicPr preferRelativeResize="0"/>
      </xdr:nvPicPr>
      <xdr:blipFill>
        <a:blip xmlns:r="http://schemas.openxmlformats.org/officeDocument/2006/relationships" r:embed="rId92"/>
        <a:srcRect/>
        <a:stretch/>
      </xdr:blipFill>
      <xdr:spPr>
        <a:xfrm>
          <a:off x="258305" y="104246903"/>
          <a:ext cx="733425" cy="7334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>
    <outlinePr summaryBelow="0" summaryRight="0"/>
  </sheetPr>
  <dimension ref="A1:O1157"/>
  <sheetViews>
    <sheetView tabSelected="1" zoomScale="119" zoomScaleNormal="119" zoomScalePageLayoutView="120" workbookViewId="0">
      <selection activeCell="I10" sqref="I10"/>
    </sheetView>
  </sheetViews>
  <sheetFormatPr baseColWidth="10" defaultColWidth="14.5" defaultRowHeight="15.75" customHeight="1" x14ac:dyDescent="0.15"/>
  <cols>
    <col min="1" max="1" width="17.33203125" customWidth="1"/>
    <col min="2" max="2" width="5.5" customWidth="1"/>
    <col min="3" max="3" width="8.83203125" customWidth="1"/>
    <col min="4" max="4" width="37" bestFit="1" customWidth="1"/>
    <col min="5" max="5" width="25.33203125" customWidth="1"/>
    <col min="6" max="6" width="6.6640625" customWidth="1"/>
    <col min="7" max="7" width="18.33203125" customWidth="1"/>
    <col min="8" max="8" width="8" customWidth="1"/>
    <col min="9" max="9" width="5.6640625" customWidth="1"/>
    <col min="11" max="11" width="2.5" customWidth="1"/>
    <col min="12" max="12" width="15.83203125" customWidth="1"/>
    <col min="13" max="13" width="36" customWidth="1"/>
  </cols>
  <sheetData>
    <row r="1" spans="1:13" ht="18" customHeight="1" thickBot="1" x14ac:dyDescent="0.25">
      <c r="A1" s="391"/>
      <c r="B1" s="391"/>
      <c r="C1" s="391"/>
      <c r="D1" s="391"/>
      <c r="E1" s="391"/>
      <c r="F1" s="391"/>
      <c r="G1" s="391"/>
      <c r="H1" s="391"/>
      <c r="I1" s="391"/>
      <c r="J1" s="391"/>
      <c r="K1" s="2"/>
      <c r="L1" s="2"/>
      <c r="M1" s="3"/>
    </row>
    <row r="2" spans="1:13" ht="111" customHeight="1" thickBot="1" x14ac:dyDescent="0.25">
      <c r="A2" s="398" t="s">
        <v>805</v>
      </c>
      <c r="B2" s="399"/>
      <c r="C2" s="400"/>
      <c r="D2" s="400"/>
      <c r="E2" s="400"/>
      <c r="F2" s="400"/>
      <c r="G2" s="400"/>
      <c r="H2" s="400"/>
      <c r="I2" s="400"/>
      <c r="J2" s="401"/>
      <c r="K2" s="2"/>
      <c r="L2" s="2"/>
      <c r="M2" s="3"/>
    </row>
    <row r="3" spans="1:13" ht="26" customHeight="1" x14ac:dyDescent="0.2">
      <c r="A3" s="220"/>
      <c r="B3" s="220"/>
      <c r="C3" s="221"/>
      <c r="D3" s="221"/>
      <c r="E3" s="221"/>
      <c r="F3" s="221"/>
      <c r="G3" s="221"/>
      <c r="H3" s="221"/>
      <c r="I3" s="221"/>
      <c r="J3" s="221"/>
      <c r="K3" s="2"/>
      <c r="L3" s="2"/>
      <c r="M3" s="3"/>
    </row>
    <row r="4" spans="1:13" ht="28" customHeight="1" x14ac:dyDescent="0.2">
      <c r="A4" s="220"/>
      <c r="B4" s="220"/>
      <c r="C4" s="221"/>
      <c r="D4" s="221"/>
      <c r="E4" s="221"/>
      <c r="F4" s="223"/>
      <c r="G4" s="404" t="s">
        <v>93</v>
      </c>
      <c r="H4" s="404"/>
      <c r="I4" s="404"/>
      <c r="J4" s="404"/>
      <c r="K4" s="2"/>
      <c r="L4" s="2"/>
      <c r="M4" s="3"/>
    </row>
    <row r="5" spans="1:13" ht="28" customHeight="1" x14ac:dyDescent="0.2">
      <c r="A5" s="220"/>
      <c r="B5" s="220"/>
      <c r="C5" s="221"/>
      <c r="D5" s="221"/>
      <c r="E5" s="221"/>
      <c r="F5" s="344"/>
      <c r="G5" s="403" t="s">
        <v>95</v>
      </c>
      <c r="H5" s="403"/>
      <c r="I5" s="403"/>
      <c r="J5" s="403"/>
      <c r="K5" s="2"/>
      <c r="L5" s="2"/>
      <c r="M5" s="3"/>
    </row>
    <row r="6" spans="1:13" ht="28" customHeight="1" x14ac:dyDescent="0.2">
      <c r="A6" s="220"/>
      <c r="B6" s="220"/>
      <c r="C6" s="221"/>
      <c r="D6" s="221"/>
      <c r="E6" s="221"/>
      <c r="F6" s="222"/>
      <c r="G6" s="404" t="s">
        <v>94</v>
      </c>
      <c r="H6" s="404"/>
      <c r="I6" s="404"/>
      <c r="J6" s="404"/>
      <c r="K6" s="2"/>
      <c r="L6" s="2"/>
      <c r="M6" s="3"/>
    </row>
    <row r="7" spans="1:13" ht="38.25" customHeight="1" x14ac:dyDescent="0.2">
      <c r="A7" s="1"/>
      <c r="B7" s="1"/>
      <c r="C7" s="4"/>
      <c r="D7" s="2"/>
      <c r="E7" s="2"/>
      <c r="F7" s="2"/>
      <c r="G7" s="5"/>
      <c r="H7" s="2"/>
      <c r="I7" s="2"/>
      <c r="J7" s="2"/>
      <c r="K7" s="2"/>
      <c r="L7" s="2"/>
      <c r="M7" s="3"/>
    </row>
    <row r="8" spans="1:13" ht="19" thickBot="1" x14ac:dyDescent="0.25">
      <c r="A8" s="6" t="s">
        <v>52</v>
      </c>
      <c r="B8" s="6"/>
      <c r="C8" s="7"/>
      <c r="D8" s="2"/>
      <c r="E8" s="2"/>
      <c r="F8" s="8" t="s">
        <v>1</v>
      </c>
      <c r="G8" s="9"/>
      <c r="I8" s="8" t="s">
        <v>2</v>
      </c>
      <c r="K8" s="2"/>
      <c r="L8" s="10" t="s">
        <v>3</v>
      </c>
      <c r="M8" s="3"/>
    </row>
    <row r="9" spans="1:13" ht="17" thickBot="1" x14ac:dyDescent="0.25">
      <c r="A9" s="11" t="s">
        <v>4</v>
      </c>
      <c r="B9" s="13"/>
      <c r="C9" s="12" t="s">
        <v>5</v>
      </c>
      <c r="D9" s="12" t="s">
        <v>6</v>
      </c>
      <c r="E9" s="12" t="s">
        <v>7</v>
      </c>
      <c r="F9" s="13" t="s">
        <v>8</v>
      </c>
      <c r="G9" s="13" t="s">
        <v>9</v>
      </c>
      <c r="H9" s="13" t="s">
        <v>10</v>
      </c>
      <c r="I9" s="13" t="s">
        <v>11</v>
      </c>
      <c r="J9" s="14" t="s">
        <v>12</v>
      </c>
      <c r="K9" s="2"/>
      <c r="L9" s="15" t="s">
        <v>13</v>
      </c>
      <c r="M9" s="3"/>
    </row>
    <row r="10" spans="1:13" ht="17" thickTop="1" x14ac:dyDescent="0.2">
      <c r="A10" s="391"/>
      <c r="B10" s="1"/>
      <c r="C10" s="16" t="s">
        <v>378</v>
      </c>
      <c r="D10" s="348" t="s">
        <v>229</v>
      </c>
      <c r="E10" s="17" t="s">
        <v>14</v>
      </c>
      <c r="F10" s="18" t="s">
        <v>15</v>
      </c>
      <c r="G10" s="103" t="s">
        <v>230</v>
      </c>
      <c r="H10" s="52">
        <v>187.08</v>
      </c>
      <c r="I10" s="215"/>
      <c r="J10" s="20">
        <f t="shared" ref="J10:J24" si="0">I10*H10</f>
        <v>0</v>
      </c>
      <c r="K10" s="2"/>
      <c r="L10" s="54">
        <v>449</v>
      </c>
      <c r="M10" s="250"/>
    </row>
    <row r="11" spans="1:13" ht="16" x14ac:dyDescent="0.2">
      <c r="A11" s="402"/>
      <c r="C11" s="22" t="s">
        <v>379</v>
      </c>
      <c r="D11" s="258" t="s">
        <v>229</v>
      </c>
      <c r="E11" s="23" t="s">
        <v>14</v>
      </c>
      <c r="F11" s="24" t="s">
        <v>16</v>
      </c>
      <c r="G11" s="104" t="s">
        <v>231</v>
      </c>
      <c r="H11" s="25">
        <v>187.08</v>
      </c>
      <c r="I11" s="148"/>
      <c r="J11" s="26">
        <f t="shared" si="0"/>
        <v>0</v>
      </c>
      <c r="K11" s="2"/>
      <c r="L11" s="27">
        <v>449</v>
      </c>
      <c r="M11" s="250"/>
    </row>
    <row r="12" spans="1:13" ht="16" x14ac:dyDescent="0.2">
      <c r="A12" s="402"/>
      <c r="C12" s="16" t="s">
        <v>380</v>
      </c>
      <c r="D12" s="257" t="s">
        <v>229</v>
      </c>
      <c r="E12" s="28" t="s">
        <v>14</v>
      </c>
      <c r="F12" s="29" t="s">
        <v>17</v>
      </c>
      <c r="G12" s="105" t="s">
        <v>232</v>
      </c>
      <c r="H12" s="19">
        <v>187.08</v>
      </c>
      <c r="I12" s="219"/>
      <c r="J12" s="20">
        <f t="shared" si="0"/>
        <v>0</v>
      </c>
      <c r="K12" s="2"/>
      <c r="L12" s="21">
        <v>449</v>
      </c>
      <c r="M12" s="250"/>
    </row>
    <row r="13" spans="1:13" ht="16" x14ac:dyDescent="0.2">
      <c r="A13" s="402"/>
      <c r="C13" s="22" t="s">
        <v>381</v>
      </c>
      <c r="D13" s="258" t="s">
        <v>229</v>
      </c>
      <c r="E13" s="23" t="s">
        <v>14</v>
      </c>
      <c r="F13" s="24" t="s">
        <v>18</v>
      </c>
      <c r="G13" s="104" t="s">
        <v>233</v>
      </c>
      <c r="H13" s="25">
        <v>187.08</v>
      </c>
      <c r="I13" s="148"/>
      <c r="J13" s="26">
        <f t="shared" si="0"/>
        <v>0</v>
      </c>
      <c r="K13" s="2"/>
      <c r="L13" s="27">
        <v>449</v>
      </c>
      <c r="M13" s="250"/>
    </row>
    <row r="14" spans="1:13" ht="17" thickBot="1" x14ac:dyDescent="0.25">
      <c r="A14" s="402"/>
      <c r="C14" s="30" t="s">
        <v>382</v>
      </c>
      <c r="D14" s="261" t="s">
        <v>229</v>
      </c>
      <c r="E14" s="31" t="s">
        <v>14</v>
      </c>
      <c r="F14" s="32" t="s">
        <v>19</v>
      </c>
      <c r="G14" s="106" t="s">
        <v>234</v>
      </c>
      <c r="H14" s="33">
        <v>187.08</v>
      </c>
      <c r="I14" s="224"/>
      <c r="J14" s="34">
        <f t="shared" si="0"/>
        <v>0</v>
      </c>
      <c r="K14" s="35"/>
      <c r="L14" s="36">
        <v>449</v>
      </c>
      <c r="M14" s="250"/>
    </row>
    <row r="15" spans="1:13" ht="17" thickTop="1" x14ac:dyDescent="0.2">
      <c r="A15" s="391"/>
      <c r="B15" s="1"/>
      <c r="C15" s="16" t="s">
        <v>433</v>
      </c>
      <c r="D15" s="17" t="s">
        <v>161</v>
      </c>
      <c r="E15" s="17" t="s">
        <v>14</v>
      </c>
      <c r="F15" s="18" t="s">
        <v>15</v>
      </c>
      <c r="G15" s="103" t="s">
        <v>56</v>
      </c>
      <c r="H15" s="52">
        <v>207.92</v>
      </c>
      <c r="I15" s="215"/>
      <c r="J15" s="20">
        <f t="shared" ref="J15:J19" si="1">I15*H15</f>
        <v>0</v>
      </c>
      <c r="K15" s="2"/>
      <c r="L15" s="54">
        <v>499</v>
      </c>
      <c r="M15" s="58"/>
    </row>
    <row r="16" spans="1:13" ht="16" x14ac:dyDescent="0.2">
      <c r="A16" s="402"/>
      <c r="C16" s="22" t="s">
        <v>434</v>
      </c>
      <c r="D16" s="23" t="s">
        <v>161</v>
      </c>
      <c r="E16" s="23" t="s">
        <v>14</v>
      </c>
      <c r="F16" s="24" t="s">
        <v>16</v>
      </c>
      <c r="G16" s="104" t="s">
        <v>57</v>
      </c>
      <c r="H16" s="25">
        <v>207.92</v>
      </c>
      <c r="I16" s="148"/>
      <c r="J16" s="26">
        <f t="shared" si="1"/>
        <v>0</v>
      </c>
      <c r="K16" s="2"/>
      <c r="L16" s="27">
        <v>499</v>
      </c>
      <c r="M16" s="58"/>
    </row>
    <row r="17" spans="1:13" ht="16" x14ac:dyDescent="0.2">
      <c r="A17" s="402"/>
      <c r="C17" s="16" t="s">
        <v>435</v>
      </c>
      <c r="D17" s="28" t="s">
        <v>161</v>
      </c>
      <c r="E17" s="28" t="s">
        <v>14</v>
      </c>
      <c r="F17" s="29" t="s">
        <v>17</v>
      </c>
      <c r="G17" s="105" t="s">
        <v>58</v>
      </c>
      <c r="H17" s="19">
        <v>207.92</v>
      </c>
      <c r="I17" s="219"/>
      <c r="J17" s="20">
        <f t="shared" si="1"/>
        <v>0</v>
      </c>
      <c r="K17" s="2"/>
      <c r="L17" s="21">
        <v>499</v>
      </c>
      <c r="M17" s="58"/>
    </row>
    <row r="18" spans="1:13" ht="16" x14ac:dyDescent="0.2">
      <c r="A18" s="402"/>
      <c r="C18" s="22" t="s">
        <v>436</v>
      </c>
      <c r="D18" s="23" t="s">
        <v>161</v>
      </c>
      <c r="E18" s="23" t="s">
        <v>14</v>
      </c>
      <c r="F18" s="24" t="s">
        <v>18</v>
      </c>
      <c r="G18" s="104" t="s">
        <v>59</v>
      </c>
      <c r="H18" s="25">
        <v>207.92</v>
      </c>
      <c r="I18" s="148"/>
      <c r="J18" s="26">
        <f t="shared" si="1"/>
        <v>0</v>
      </c>
      <c r="K18" s="2"/>
      <c r="L18" s="27">
        <v>499</v>
      </c>
      <c r="M18" s="58"/>
    </row>
    <row r="19" spans="1:13" ht="17" thickBot="1" x14ac:dyDescent="0.25">
      <c r="A19" s="402"/>
      <c r="C19" s="30" t="s">
        <v>437</v>
      </c>
      <c r="D19" s="31" t="s">
        <v>161</v>
      </c>
      <c r="E19" s="31" t="s">
        <v>14</v>
      </c>
      <c r="F19" s="32" t="s">
        <v>19</v>
      </c>
      <c r="G19" s="106" t="s">
        <v>60</v>
      </c>
      <c r="H19" s="33">
        <v>207.92</v>
      </c>
      <c r="I19" s="224"/>
      <c r="J19" s="34">
        <f t="shared" si="1"/>
        <v>0</v>
      </c>
      <c r="K19" s="35"/>
      <c r="L19" s="36">
        <v>499</v>
      </c>
      <c r="M19" s="58"/>
    </row>
    <row r="20" spans="1:13" ht="17" thickTop="1" x14ac:dyDescent="0.2">
      <c r="A20" s="391"/>
      <c r="B20" s="1"/>
      <c r="C20" s="16" t="s">
        <v>438</v>
      </c>
      <c r="D20" s="37" t="s">
        <v>161</v>
      </c>
      <c r="E20" s="37" t="s">
        <v>20</v>
      </c>
      <c r="F20" s="38" t="s">
        <v>15</v>
      </c>
      <c r="G20" s="107" t="s">
        <v>66</v>
      </c>
      <c r="H20" s="39">
        <v>207.92</v>
      </c>
      <c r="I20" s="214"/>
      <c r="J20" s="40">
        <f t="shared" si="0"/>
        <v>0</v>
      </c>
      <c r="K20" s="41"/>
      <c r="L20" s="42">
        <v>499</v>
      </c>
      <c r="M20" s="58"/>
    </row>
    <row r="21" spans="1:13" ht="16" x14ac:dyDescent="0.2">
      <c r="A21" s="402"/>
      <c r="C21" s="22" t="s">
        <v>439</v>
      </c>
      <c r="D21" s="28" t="s">
        <v>161</v>
      </c>
      <c r="E21" s="28" t="s">
        <v>20</v>
      </c>
      <c r="F21" s="29" t="s">
        <v>16</v>
      </c>
      <c r="G21" s="105" t="s">
        <v>67</v>
      </c>
      <c r="H21" s="19">
        <v>207.92</v>
      </c>
      <c r="I21" s="125"/>
      <c r="J21" s="43">
        <f t="shared" si="0"/>
        <v>0</v>
      </c>
      <c r="K21" s="2"/>
      <c r="L21" s="21">
        <v>499</v>
      </c>
      <c r="M21" s="58"/>
    </row>
    <row r="22" spans="1:13" ht="16" x14ac:dyDescent="0.2">
      <c r="A22" s="402"/>
      <c r="C22" s="16" t="s">
        <v>440</v>
      </c>
      <c r="D22" s="23" t="s">
        <v>161</v>
      </c>
      <c r="E22" s="23" t="s">
        <v>20</v>
      </c>
      <c r="F22" s="24" t="s">
        <v>17</v>
      </c>
      <c r="G22" s="104" t="s">
        <v>68</v>
      </c>
      <c r="H22" s="25">
        <v>207.92</v>
      </c>
      <c r="I22" s="352"/>
      <c r="J22" s="44">
        <f t="shared" si="0"/>
        <v>0</v>
      </c>
      <c r="K22" s="2"/>
      <c r="L22" s="27">
        <v>499</v>
      </c>
      <c r="M22" s="58"/>
    </row>
    <row r="23" spans="1:13" ht="16" x14ac:dyDescent="0.2">
      <c r="A23" s="402"/>
      <c r="C23" s="22" t="s">
        <v>441</v>
      </c>
      <c r="D23" s="28" t="s">
        <v>161</v>
      </c>
      <c r="E23" s="28" t="s">
        <v>20</v>
      </c>
      <c r="F23" s="29" t="s">
        <v>18</v>
      </c>
      <c r="G23" s="105" t="s">
        <v>69</v>
      </c>
      <c r="H23" s="19">
        <v>207.92</v>
      </c>
      <c r="I23" s="125"/>
      <c r="J23" s="43">
        <f t="shared" si="0"/>
        <v>0</v>
      </c>
      <c r="K23" s="2"/>
      <c r="L23" s="21">
        <v>499</v>
      </c>
      <c r="M23" s="58"/>
    </row>
    <row r="24" spans="1:13" ht="17" thickBot="1" x14ac:dyDescent="0.25">
      <c r="A24" s="402"/>
      <c r="C24" s="30" t="s">
        <v>442</v>
      </c>
      <c r="D24" s="45" t="s">
        <v>161</v>
      </c>
      <c r="E24" s="45" t="s">
        <v>20</v>
      </c>
      <c r="F24" s="46" t="s">
        <v>19</v>
      </c>
      <c r="G24" s="108" t="s">
        <v>70</v>
      </c>
      <c r="H24" s="47">
        <v>207.92</v>
      </c>
      <c r="I24" s="353"/>
      <c r="J24" s="48">
        <f t="shared" si="0"/>
        <v>0</v>
      </c>
      <c r="K24" s="35"/>
      <c r="L24" s="49">
        <v>499</v>
      </c>
      <c r="M24" s="58"/>
    </row>
    <row r="25" spans="1:13" ht="18" thickTop="1" thickBot="1" x14ac:dyDescent="0.25">
      <c r="A25" s="1"/>
      <c r="B25" s="1"/>
      <c r="G25" s="9"/>
      <c r="K25" s="2"/>
      <c r="L25" s="2"/>
      <c r="M25" s="3"/>
    </row>
    <row r="26" spans="1:13" ht="17" thickBot="1" x14ac:dyDescent="0.25">
      <c r="A26" s="59"/>
      <c r="B26" s="59"/>
      <c r="C26" s="60"/>
      <c r="D26" s="60"/>
      <c r="E26" s="60"/>
      <c r="F26" s="60"/>
      <c r="G26" s="61" t="s">
        <v>22</v>
      </c>
      <c r="H26" s="60"/>
      <c r="I26" s="160">
        <f>SUM(I10:I24)</f>
        <v>0</v>
      </c>
      <c r="J26" s="161">
        <f>SUM(J10:J24)</f>
        <v>0</v>
      </c>
      <c r="K26" s="2"/>
      <c r="L26" s="2"/>
      <c r="M26" s="3"/>
    </row>
    <row r="27" spans="1:13" ht="28" customHeight="1" x14ac:dyDescent="0.2">
      <c r="F27" s="9"/>
      <c r="G27" s="112"/>
      <c r="H27" s="111"/>
      <c r="J27" s="9"/>
      <c r="K27" s="2"/>
      <c r="L27" s="115"/>
      <c r="M27" s="3"/>
    </row>
    <row r="28" spans="1:13" ht="19" thickBot="1" x14ac:dyDescent="0.25">
      <c r="A28" s="6" t="s">
        <v>0</v>
      </c>
      <c r="B28" s="6"/>
      <c r="C28" s="7"/>
      <c r="D28" s="2"/>
      <c r="E28" s="2"/>
      <c r="F28" s="113" t="s">
        <v>1</v>
      </c>
      <c r="G28" s="9"/>
      <c r="I28" s="113" t="s">
        <v>2</v>
      </c>
      <c r="K28" s="2"/>
      <c r="L28" s="114" t="s">
        <v>3</v>
      </c>
      <c r="M28" s="3"/>
    </row>
    <row r="29" spans="1:13" ht="17" thickBot="1" x14ac:dyDescent="0.25">
      <c r="A29" s="11" t="s">
        <v>4</v>
      </c>
      <c r="B29" s="13"/>
      <c r="C29" s="12" t="s">
        <v>5</v>
      </c>
      <c r="D29" s="12" t="s">
        <v>6</v>
      </c>
      <c r="E29" s="12" t="s">
        <v>7</v>
      </c>
      <c r="F29" s="13" t="s">
        <v>8</v>
      </c>
      <c r="G29" s="13" t="s">
        <v>9</v>
      </c>
      <c r="H29" s="13" t="s">
        <v>10</v>
      </c>
      <c r="I29" s="13" t="s">
        <v>11</v>
      </c>
      <c r="J29" s="14" t="s">
        <v>12</v>
      </c>
      <c r="K29" s="2"/>
      <c r="L29" s="15" t="s">
        <v>13</v>
      </c>
      <c r="M29" s="3"/>
    </row>
    <row r="30" spans="1:13" ht="17" thickTop="1" x14ac:dyDescent="0.2">
      <c r="A30" s="391"/>
      <c r="B30" s="1"/>
      <c r="C30" s="251" t="s">
        <v>388</v>
      </c>
      <c r="D30" s="256" t="s">
        <v>290</v>
      </c>
      <c r="E30" s="256" t="s">
        <v>14</v>
      </c>
      <c r="F30" s="38" t="s">
        <v>15</v>
      </c>
      <c r="G30" s="262" t="s">
        <v>305</v>
      </c>
      <c r="H30" s="39">
        <v>120.42</v>
      </c>
      <c r="I30" s="214"/>
      <c r="J30" s="338">
        <f t="shared" ref="J30:J44" si="2">I30*H30</f>
        <v>0</v>
      </c>
      <c r="K30" s="41"/>
      <c r="L30" s="337">
        <v>289</v>
      </c>
      <c r="M30" s="250"/>
    </row>
    <row r="31" spans="1:13" ht="16" x14ac:dyDescent="0.2">
      <c r="A31" s="402"/>
      <c r="C31" s="252" t="s">
        <v>389</v>
      </c>
      <c r="D31" s="257" t="s">
        <v>290</v>
      </c>
      <c r="E31" s="28" t="s">
        <v>14</v>
      </c>
      <c r="F31" s="29" t="s">
        <v>16</v>
      </c>
      <c r="G31" s="327" t="s">
        <v>306</v>
      </c>
      <c r="H31" s="19">
        <v>120.42</v>
      </c>
      <c r="I31" s="125"/>
      <c r="J31" s="339">
        <f t="shared" si="2"/>
        <v>0</v>
      </c>
      <c r="K31" s="2"/>
      <c r="L31" s="21">
        <v>289</v>
      </c>
      <c r="M31" s="250"/>
    </row>
    <row r="32" spans="1:13" ht="16" x14ac:dyDescent="0.2">
      <c r="A32" s="402"/>
      <c r="C32" s="253" t="s">
        <v>390</v>
      </c>
      <c r="D32" s="258" t="s">
        <v>290</v>
      </c>
      <c r="E32" s="23" t="s">
        <v>14</v>
      </c>
      <c r="F32" s="24" t="s">
        <v>17</v>
      </c>
      <c r="G32" s="305" t="s">
        <v>307</v>
      </c>
      <c r="H32" s="25">
        <v>120.42</v>
      </c>
      <c r="I32" s="126"/>
      <c r="J32" s="340">
        <f t="shared" si="2"/>
        <v>0</v>
      </c>
      <c r="K32" s="2"/>
      <c r="L32" s="27">
        <v>289</v>
      </c>
      <c r="M32" s="250"/>
    </row>
    <row r="33" spans="1:13" ht="16" x14ac:dyDescent="0.2">
      <c r="A33" s="402"/>
      <c r="C33" s="252" t="s">
        <v>391</v>
      </c>
      <c r="D33" s="257" t="s">
        <v>290</v>
      </c>
      <c r="E33" s="28" t="s">
        <v>14</v>
      </c>
      <c r="F33" s="29" t="s">
        <v>18</v>
      </c>
      <c r="G33" s="327" t="s">
        <v>308</v>
      </c>
      <c r="H33" s="19">
        <v>120.42</v>
      </c>
      <c r="I33" s="125"/>
      <c r="J33" s="339">
        <f t="shared" si="2"/>
        <v>0</v>
      </c>
      <c r="K33" s="2"/>
      <c r="L33" s="21">
        <v>289</v>
      </c>
      <c r="M33" s="250"/>
    </row>
    <row r="34" spans="1:13" ht="17" thickBot="1" x14ac:dyDescent="0.25">
      <c r="A34" s="402"/>
      <c r="C34" s="265" t="s">
        <v>392</v>
      </c>
      <c r="D34" s="259" t="s">
        <v>290</v>
      </c>
      <c r="E34" s="56" t="s">
        <v>14</v>
      </c>
      <c r="F34" s="46" t="s">
        <v>19</v>
      </c>
      <c r="G34" s="331" t="s">
        <v>309</v>
      </c>
      <c r="H34" s="47">
        <v>120.42</v>
      </c>
      <c r="I34" s="145"/>
      <c r="J34" s="341">
        <f t="shared" si="2"/>
        <v>0</v>
      </c>
      <c r="K34" s="35"/>
      <c r="L34" s="49">
        <v>289</v>
      </c>
      <c r="M34" s="250"/>
    </row>
    <row r="35" spans="1:13" ht="17" thickTop="1" x14ac:dyDescent="0.2">
      <c r="A35" s="391"/>
      <c r="B35" s="1"/>
      <c r="C35" s="251" t="s">
        <v>383</v>
      </c>
      <c r="D35" s="256" t="s">
        <v>290</v>
      </c>
      <c r="E35" s="256" t="s">
        <v>193</v>
      </c>
      <c r="F35" s="38" t="s">
        <v>15</v>
      </c>
      <c r="G35" s="262" t="s">
        <v>310</v>
      </c>
      <c r="H35" s="39">
        <v>120.42</v>
      </c>
      <c r="I35" s="214"/>
      <c r="J35" s="338">
        <f t="shared" si="2"/>
        <v>0</v>
      </c>
      <c r="K35" s="41"/>
      <c r="L35" s="337">
        <v>289</v>
      </c>
      <c r="M35" s="250"/>
    </row>
    <row r="36" spans="1:13" ht="16" x14ac:dyDescent="0.2">
      <c r="A36" s="402"/>
      <c r="C36" s="252" t="s">
        <v>384</v>
      </c>
      <c r="D36" s="257" t="s">
        <v>290</v>
      </c>
      <c r="E36" s="28" t="s">
        <v>193</v>
      </c>
      <c r="F36" s="29" t="s">
        <v>16</v>
      </c>
      <c r="G36" s="327" t="s">
        <v>311</v>
      </c>
      <c r="H36" s="19">
        <v>120.42</v>
      </c>
      <c r="I36" s="125"/>
      <c r="J36" s="339">
        <f t="shared" si="2"/>
        <v>0</v>
      </c>
      <c r="K36" s="2"/>
      <c r="L36" s="21">
        <v>289</v>
      </c>
      <c r="M36" s="250"/>
    </row>
    <row r="37" spans="1:13" ht="16" x14ac:dyDescent="0.2">
      <c r="A37" s="402"/>
      <c r="C37" s="253" t="s">
        <v>385</v>
      </c>
      <c r="D37" s="258" t="s">
        <v>290</v>
      </c>
      <c r="E37" s="23" t="s">
        <v>193</v>
      </c>
      <c r="F37" s="24" t="s">
        <v>17</v>
      </c>
      <c r="G37" s="305" t="s">
        <v>312</v>
      </c>
      <c r="H37" s="25">
        <v>120.42</v>
      </c>
      <c r="I37" s="126"/>
      <c r="J37" s="340">
        <f t="shared" si="2"/>
        <v>0</v>
      </c>
      <c r="K37" s="2"/>
      <c r="L37" s="27">
        <v>289</v>
      </c>
      <c r="M37" s="250"/>
    </row>
    <row r="38" spans="1:13" ht="16" x14ac:dyDescent="0.2">
      <c r="A38" s="402"/>
      <c r="C38" s="252" t="s">
        <v>386</v>
      </c>
      <c r="D38" s="257" t="s">
        <v>290</v>
      </c>
      <c r="E38" s="28" t="s">
        <v>193</v>
      </c>
      <c r="F38" s="29" t="s">
        <v>18</v>
      </c>
      <c r="G38" s="327" t="s">
        <v>313</v>
      </c>
      <c r="H38" s="19">
        <v>120.42</v>
      </c>
      <c r="I38" s="125"/>
      <c r="J38" s="339">
        <f t="shared" si="2"/>
        <v>0</v>
      </c>
      <c r="K38" s="2"/>
      <c r="L38" s="21">
        <v>289</v>
      </c>
      <c r="M38" s="250"/>
    </row>
    <row r="39" spans="1:13" ht="17" thickBot="1" x14ac:dyDescent="0.25">
      <c r="A39" s="402"/>
      <c r="C39" s="265" t="s">
        <v>387</v>
      </c>
      <c r="D39" s="259" t="s">
        <v>290</v>
      </c>
      <c r="E39" s="56" t="s">
        <v>193</v>
      </c>
      <c r="F39" s="46" t="s">
        <v>19</v>
      </c>
      <c r="G39" s="331" t="s">
        <v>314</v>
      </c>
      <c r="H39" s="47">
        <v>120.42</v>
      </c>
      <c r="I39" s="145"/>
      <c r="J39" s="341">
        <f t="shared" si="2"/>
        <v>0</v>
      </c>
      <c r="K39" s="35"/>
      <c r="L39" s="49">
        <v>289</v>
      </c>
      <c r="M39" s="250"/>
    </row>
    <row r="40" spans="1:13" ht="17" thickTop="1" x14ac:dyDescent="0.2">
      <c r="A40" s="391"/>
      <c r="B40" s="356" t="s">
        <v>292</v>
      </c>
      <c r="C40" s="251" t="s">
        <v>333</v>
      </c>
      <c r="D40" s="256" t="s">
        <v>248</v>
      </c>
      <c r="E40" s="256" t="s">
        <v>315</v>
      </c>
      <c r="F40" s="38" t="s">
        <v>15</v>
      </c>
      <c r="G40" s="262" t="s">
        <v>669</v>
      </c>
      <c r="H40" s="39">
        <v>107.92</v>
      </c>
      <c r="I40" s="214"/>
      <c r="J40" s="338">
        <f t="shared" si="2"/>
        <v>0</v>
      </c>
      <c r="K40" s="41"/>
      <c r="L40" s="337">
        <v>259</v>
      </c>
      <c r="M40" s="342"/>
    </row>
    <row r="41" spans="1:13" ht="16" x14ac:dyDescent="0.2">
      <c r="A41" s="402"/>
      <c r="B41" s="356" t="s">
        <v>292</v>
      </c>
      <c r="C41" s="252" t="s">
        <v>334</v>
      </c>
      <c r="D41" s="257" t="s">
        <v>248</v>
      </c>
      <c r="E41" s="28" t="s">
        <v>315</v>
      </c>
      <c r="F41" s="29" t="s">
        <v>16</v>
      </c>
      <c r="G41" s="327" t="s">
        <v>670</v>
      </c>
      <c r="H41" s="19">
        <v>107.92</v>
      </c>
      <c r="I41" s="125"/>
      <c r="J41" s="339">
        <f t="shared" si="2"/>
        <v>0</v>
      </c>
      <c r="K41" s="2"/>
      <c r="L41" s="21">
        <v>259</v>
      </c>
      <c r="M41" s="342"/>
    </row>
    <row r="42" spans="1:13" ht="16" x14ac:dyDescent="0.2">
      <c r="A42" s="402"/>
      <c r="B42" s="356" t="s">
        <v>292</v>
      </c>
      <c r="C42" s="253" t="s">
        <v>335</v>
      </c>
      <c r="D42" s="258" t="s">
        <v>248</v>
      </c>
      <c r="E42" s="23" t="s">
        <v>315</v>
      </c>
      <c r="F42" s="24" t="s">
        <v>17</v>
      </c>
      <c r="G42" s="305" t="s">
        <v>671</v>
      </c>
      <c r="H42" s="25">
        <v>107.92</v>
      </c>
      <c r="I42" s="126"/>
      <c r="J42" s="340">
        <f t="shared" si="2"/>
        <v>0</v>
      </c>
      <c r="K42" s="2"/>
      <c r="L42" s="27">
        <v>259</v>
      </c>
      <c r="M42" s="342"/>
    </row>
    <row r="43" spans="1:13" ht="16" x14ac:dyDescent="0.2">
      <c r="A43" s="402"/>
      <c r="B43" s="356" t="s">
        <v>292</v>
      </c>
      <c r="C43" s="252" t="s">
        <v>336</v>
      </c>
      <c r="D43" s="257" t="s">
        <v>248</v>
      </c>
      <c r="E43" s="28" t="s">
        <v>315</v>
      </c>
      <c r="F43" s="29" t="s">
        <v>18</v>
      </c>
      <c r="G43" s="327" t="s">
        <v>672</v>
      </c>
      <c r="H43" s="19">
        <v>107.92</v>
      </c>
      <c r="I43" s="125"/>
      <c r="J43" s="339">
        <f t="shared" si="2"/>
        <v>0</v>
      </c>
      <c r="K43" s="2"/>
      <c r="L43" s="21">
        <v>259</v>
      </c>
      <c r="M43" s="342"/>
    </row>
    <row r="44" spans="1:13" ht="17" thickBot="1" x14ac:dyDescent="0.25">
      <c r="A44" s="402"/>
      <c r="B44" s="356" t="s">
        <v>292</v>
      </c>
      <c r="C44" s="265" t="s">
        <v>337</v>
      </c>
      <c r="D44" s="259" t="s">
        <v>248</v>
      </c>
      <c r="E44" s="56" t="s">
        <v>315</v>
      </c>
      <c r="F44" s="46" t="s">
        <v>19</v>
      </c>
      <c r="G44" s="331" t="s">
        <v>673</v>
      </c>
      <c r="H44" s="47">
        <v>107.92</v>
      </c>
      <c r="I44" s="145"/>
      <c r="J44" s="341">
        <f t="shared" si="2"/>
        <v>0</v>
      </c>
      <c r="K44" s="35"/>
      <c r="L44" s="49">
        <v>259</v>
      </c>
      <c r="M44" s="342"/>
    </row>
    <row r="45" spans="1:13" ht="17" thickTop="1" x14ac:dyDescent="0.2">
      <c r="A45" s="391"/>
      <c r="B45" s="1"/>
      <c r="C45" s="251" t="s">
        <v>338</v>
      </c>
      <c r="D45" s="256" t="s">
        <v>248</v>
      </c>
      <c r="E45" s="256" t="s">
        <v>14</v>
      </c>
      <c r="F45" s="38" t="s">
        <v>15</v>
      </c>
      <c r="G45" s="262" t="s">
        <v>280</v>
      </c>
      <c r="H45" s="39">
        <v>107.92</v>
      </c>
      <c r="I45" s="214"/>
      <c r="J45" s="338">
        <f t="shared" ref="J45:J64" si="3">I45*H45</f>
        <v>0</v>
      </c>
      <c r="K45" s="41"/>
      <c r="L45" s="337">
        <v>259</v>
      </c>
      <c r="M45" s="342"/>
    </row>
    <row r="46" spans="1:13" ht="16" x14ac:dyDescent="0.2">
      <c r="A46" s="402"/>
      <c r="C46" s="252" t="s">
        <v>339</v>
      </c>
      <c r="D46" s="257" t="s">
        <v>248</v>
      </c>
      <c r="E46" s="28" t="s">
        <v>14</v>
      </c>
      <c r="F46" s="29" t="s">
        <v>16</v>
      </c>
      <c r="G46" s="327" t="s">
        <v>281</v>
      </c>
      <c r="H46" s="19">
        <v>107.92</v>
      </c>
      <c r="I46" s="125"/>
      <c r="J46" s="339">
        <f t="shared" si="3"/>
        <v>0</v>
      </c>
      <c r="K46" s="2"/>
      <c r="L46" s="21">
        <v>259</v>
      </c>
      <c r="M46" s="342"/>
    </row>
    <row r="47" spans="1:13" ht="16" x14ac:dyDescent="0.2">
      <c r="A47" s="402"/>
      <c r="C47" s="253" t="s">
        <v>340</v>
      </c>
      <c r="D47" s="258" t="s">
        <v>248</v>
      </c>
      <c r="E47" s="23" t="s">
        <v>14</v>
      </c>
      <c r="F47" s="24" t="s">
        <v>17</v>
      </c>
      <c r="G47" s="305" t="s">
        <v>282</v>
      </c>
      <c r="H47" s="25">
        <v>107.92</v>
      </c>
      <c r="I47" s="126"/>
      <c r="J47" s="340">
        <f t="shared" si="3"/>
        <v>0</v>
      </c>
      <c r="K47" s="2"/>
      <c r="L47" s="27">
        <v>259</v>
      </c>
      <c r="M47" s="342"/>
    </row>
    <row r="48" spans="1:13" ht="16" x14ac:dyDescent="0.2">
      <c r="A48" s="402"/>
      <c r="C48" s="252" t="s">
        <v>341</v>
      </c>
      <c r="D48" s="257" t="s">
        <v>248</v>
      </c>
      <c r="E48" s="28" t="s">
        <v>14</v>
      </c>
      <c r="F48" s="29" t="s">
        <v>18</v>
      </c>
      <c r="G48" s="327" t="s">
        <v>283</v>
      </c>
      <c r="H48" s="19">
        <v>107.92</v>
      </c>
      <c r="I48" s="125"/>
      <c r="J48" s="339">
        <f t="shared" si="3"/>
        <v>0</v>
      </c>
      <c r="K48" s="2"/>
      <c r="L48" s="21">
        <v>259</v>
      </c>
      <c r="M48" s="342"/>
    </row>
    <row r="49" spans="1:13" ht="17" thickBot="1" x14ac:dyDescent="0.25">
      <c r="A49" s="402"/>
      <c r="C49" s="265" t="s">
        <v>342</v>
      </c>
      <c r="D49" s="259" t="s">
        <v>248</v>
      </c>
      <c r="E49" s="56" t="s">
        <v>14</v>
      </c>
      <c r="F49" s="46" t="s">
        <v>19</v>
      </c>
      <c r="G49" s="331" t="s">
        <v>284</v>
      </c>
      <c r="H49" s="47">
        <v>107.92</v>
      </c>
      <c r="I49" s="145"/>
      <c r="J49" s="341">
        <f t="shared" si="3"/>
        <v>0</v>
      </c>
      <c r="K49" s="35"/>
      <c r="L49" s="49">
        <v>259</v>
      </c>
      <c r="M49" s="342"/>
    </row>
    <row r="50" spans="1:13" ht="17" thickTop="1" x14ac:dyDescent="0.2">
      <c r="A50" s="391"/>
      <c r="B50" s="1"/>
      <c r="C50" s="251" t="s">
        <v>343</v>
      </c>
      <c r="D50" s="256" t="s">
        <v>248</v>
      </c>
      <c r="E50" s="256" t="s">
        <v>249</v>
      </c>
      <c r="F50" s="38" t="s">
        <v>15</v>
      </c>
      <c r="G50" s="262" t="s">
        <v>285</v>
      </c>
      <c r="H50" s="39">
        <v>107.92</v>
      </c>
      <c r="I50" s="214"/>
      <c r="J50" s="338">
        <f t="shared" si="3"/>
        <v>0</v>
      </c>
      <c r="K50" s="41"/>
      <c r="L50" s="337">
        <v>259</v>
      </c>
      <c r="M50" s="342"/>
    </row>
    <row r="51" spans="1:13" ht="16" x14ac:dyDescent="0.2">
      <c r="A51" s="402"/>
      <c r="C51" s="252" t="s">
        <v>344</v>
      </c>
      <c r="D51" s="257" t="s">
        <v>248</v>
      </c>
      <c r="E51" s="28" t="s">
        <v>249</v>
      </c>
      <c r="F51" s="29" t="s">
        <v>16</v>
      </c>
      <c r="G51" s="327" t="s">
        <v>286</v>
      </c>
      <c r="H51" s="19">
        <v>107.92</v>
      </c>
      <c r="I51" s="125"/>
      <c r="J51" s="339">
        <f t="shared" si="3"/>
        <v>0</v>
      </c>
      <c r="K51" s="2"/>
      <c r="L51" s="21">
        <v>259</v>
      </c>
      <c r="M51" s="342"/>
    </row>
    <row r="52" spans="1:13" ht="16" x14ac:dyDescent="0.2">
      <c r="A52" s="402"/>
      <c r="C52" s="253" t="s">
        <v>345</v>
      </c>
      <c r="D52" s="258" t="s">
        <v>248</v>
      </c>
      <c r="E52" s="23" t="s">
        <v>249</v>
      </c>
      <c r="F52" s="24" t="s">
        <v>17</v>
      </c>
      <c r="G52" s="305" t="s">
        <v>287</v>
      </c>
      <c r="H52" s="25">
        <v>107.92</v>
      </c>
      <c r="I52" s="126"/>
      <c r="J52" s="340">
        <f t="shared" si="3"/>
        <v>0</v>
      </c>
      <c r="K52" s="2"/>
      <c r="L52" s="27">
        <v>259</v>
      </c>
      <c r="M52" s="342"/>
    </row>
    <row r="53" spans="1:13" ht="16" x14ac:dyDescent="0.2">
      <c r="A53" s="402"/>
      <c r="C53" s="252" t="s">
        <v>346</v>
      </c>
      <c r="D53" s="257" t="s">
        <v>248</v>
      </c>
      <c r="E53" s="28" t="s">
        <v>249</v>
      </c>
      <c r="F53" s="29" t="s">
        <v>18</v>
      </c>
      <c r="G53" s="327" t="s">
        <v>288</v>
      </c>
      <c r="H53" s="19">
        <v>107.92</v>
      </c>
      <c r="I53" s="125"/>
      <c r="J53" s="339">
        <f t="shared" si="3"/>
        <v>0</v>
      </c>
      <c r="K53" s="2"/>
      <c r="L53" s="21">
        <v>259</v>
      </c>
      <c r="M53" s="342"/>
    </row>
    <row r="54" spans="1:13" ht="17" thickBot="1" x14ac:dyDescent="0.25">
      <c r="A54" s="402"/>
      <c r="C54" s="265" t="s">
        <v>347</v>
      </c>
      <c r="D54" s="259" t="s">
        <v>248</v>
      </c>
      <c r="E54" s="56" t="s">
        <v>249</v>
      </c>
      <c r="F54" s="46" t="s">
        <v>19</v>
      </c>
      <c r="G54" s="331" t="s">
        <v>289</v>
      </c>
      <c r="H54" s="47">
        <v>107.92</v>
      </c>
      <c r="I54" s="145"/>
      <c r="J54" s="341">
        <f t="shared" si="3"/>
        <v>0</v>
      </c>
      <c r="K54" s="35"/>
      <c r="L54" s="49">
        <v>259</v>
      </c>
      <c r="M54" s="342"/>
    </row>
    <row r="55" spans="1:13" ht="17" thickTop="1" x14ac:dyDescent="0.2">
      <c r="A55" s="391"/>
      <c r="B55" s="356" t="s">
        <v>292</v>
      </c>
      <c r="C55" s="251" t="s">
        <v>373</v>
      </c>
      <c r="D55" s="256" t="s">
        <v>192</v>
      </c>
      <c r="E55" s="256" t="s">
        <v>23</v>
      </c>
      <c r="F55" s="38" t="s">
        <v>15</v>
      </c>
      <c r="G55" s="262" t="s">
        <v>674</v>
      </c>
      <c r="H55" s="39">
        <v>107.92</v>
      </c>
      <c r="I55" s="214"/>
      <c r="J55" s="338">
        <f t="shared" ref="J55:J59" si="4">I55*H55</f>
        <v>0</v>
      </c>
      <c r="K55" s="41"/>
      <c r="L55" s="337">
        <v>259</v>
      </c>
      <c r="M55" s="250"/>
    </row>
    <row r="56" spans="1:13" ht="16" x14ac:dyDescent="0.2">
      <c r="A56" s="402"/>
      <c r="B56" s="356" t="s">
        <v>292</v>
      </c>
      <c r="C56" s="252" t="s">
        <v>374</v>
      </c>
      <c r="D56" s="257" t="s">
        <v>192</v>
      </c>
      <c r="E56" s="28" t="s">
        <v>23</v>
      </c>
      <c r="F56" s="29" t="s">
        <v>16</v>
      </c>
      <c r="G56" s="327" t="s">
        <v>675</v>
      </c>
      <c r="H56" s="19">
        <v>107.92</v>
      </c>
      <c r="I56" s="125"/>
      <c r="J56" s="339">
        <f t="shared" si="4"/>
        <v>0</v>
      </c>
      <c r="K56" s="2"/>
      <c r="L56" s="21">
        <v>259</v>
      </c>
      <c r="M56" s="250"/>
    </row>
    <row r="57" spans="1:13" ht="16" x14ac:dyDescent="0.2">
      <c r="A57" s="402"/>
      <c r="B57" s="356" t="s">
        <v>292</v>
      </c>
      <c r="C57" s="253" t="s">
        <v>375</v>
      </c>
      <c r="D57" s="258" t="s">
        <v>192</v>
      </c>
      <c r="E57" s="23" t="s">
        <v>23</v>
      </c>
      <c r="F57" s="24" t="s">
        <v>17</v>
      </c>
      <c r="G57" s="305" t="s">
        <v>676</v>
      </c>
      <c r="H57" s="25">
        <v>107.92</v>
      </c>
      <c r="I57" s="126"/>
      <c r="J57" s="340">
        <f t="shared" si="4"/>
        <v>0</v>
      </c>
      <c r="K57" s="2"/>
      <c r="L57" s="27">
        <v>259</v>
      </c>
      <c r="M57" s="250"/>
    </row>
    <row r="58" spans="1:13" ht="16" x14ac:dyDescent="0.2">
      <c r="A58" s="402"/>
      <c r="B58" s="356" t="s">
        <v>292</v>
      </c>
      <c r="C58" s="252" t="s">
        <v>376</v>
      </c>
      <c r="D58" s="257" t="s">
        <v>192</v>
      </c>
      <c r="E58" s="28" t="s">
        <v>23</v>
      </c>
      <c r="F58" s="29" t="s">
        <v>18</v>
      </c>
      <c r="G58" s="327" t="s">
        <v>677</v>
      </c>
      <c r="H58" s="19">
        <v>107.92</v>
      </c>
      <c r="I58" s="125"/>
      <c r="J58" s="339">
        <f t="shared" si="4"/>
        <v>0</v>
      </c>
      <c r="K58" s="2"/>
      <c r="L58" s="21">
        <v>259</v>
      </c>
      <c r="M58" s="250"/>
    </row>
    <row r="59" spans="1:13" ht="17" thickBot="1" x14ac:dyDescent="0.25">
      <c r="A59" s="402"/>
      <c r="B59" s="356" t="s">
        <v>292</v>
      </c>
      <c r="C59" s="265" t="s">
        <v>377</v>
      </c>
      <c r="D59" s="259" t="s">
        <v>192</v>
      </c>
      <c r="E59" s="56" t="s">
        <v>23</v>
      </c>
      <c r="F59" s="46" t="s">
        <v>19</v>
      </c>
      <c r="G59" s="331" t="s">
        <v>678</v>
      </c>
      <c r="H59" s="47">
        <v>107.92</v>
      </c>
      <c r="I59" s="145"/>
      <c r="J59" s="341">
        <f t="shared" si="4"/>
        <v>0</v>
      </c>
      <c r="K59" s="35"/>
      <c r="L59" s="49">
        <v>259</v>
      </c>
      <c r="M59" s="250"/>
    </row>
    <row r="60" spans="1:13" ht="17" thickTop="1" x14ac:dyDescent="0.2">
      <c r="A60" s="391"/>
      <c r="B60" s="356" t="s">
        <v>292</v>
      </c>
      <c r="C60" s="251" t="s">
        <v>368</v>
      </c>
      <c r="D60" s="256" t="s">
        <v>192</v>
      </c>
      <c r="E60" s="256" t="s">
        <v>316</v>
      </c>
      <c r="F60" s="38" t="s">
        <v>15</v>
      </c>
      <c r="G60" s="262" t="s">
        <v>679</v>
      </c>
      <c r="H60" s="39">
        <v>107.92</v>
      </c>
      <c r="I60" s="214"/>
      <c r="J60" s="338">
        <f t="shared" si="3"/>
        <v>0</v>
      </c>
      <c r="K60" s="41"/>
      <c r="L60" s="337">
        <v>259</v>
      </c>
      <c r="M60" s="250"/>
    </row>
    <row r="61" spans="1:13" ht="16" x14ac:dyDescent="0.2">
      <c r="A61" s="402"/>
      <c r="B61" s="356" t="s">
        <v>292</v>
      </c>
      <c r="C61" s="252" t="s">
        <v>369</v>
      </c>
      <c r="D61" s="257" t="s">
        <v>192</v>
      </c>
      <c r="E61" s="28" t="s">
        <v>316</v>
      </c>
      <c r="F61" s="29" t="s">
        <v>16</v>
      </c>
      <c r="G61" s="327" t="s">
        <v>680</v>
      </c>
      <c r="H61" s="19">
        <v>107.92</v>
      </c>
      <c r="I61" s="125"/>
      <c r="J61" s="339">
        <f t="shared" si="3"/>
        <v>0</v>
      </c>
      <c r="K61" s="2"/>
      <c r="L61" s="21">
        <v>259</v>
      </c>
      <c r="M61" s="250"/>
    </row>
    <row r="62" spans="1:13" ht="16" x14ac:dyDescent="0.2">
      <c r="A62" s="402"/>
      <c r="B62" s="356" t="s">
        <v>292</v>
      </c>
      <c r="C62" s="253" t="s">
        <v>370</v>
      </c>
      <c r="D62" s="258" t="s">
        <v>192</v>
      </c>
      <c r="E62" s="23" t="s">
        <v>316</v>
      </c>
      <c r="F62" s="24" t="s">
        <v>17</v>
      </c>
      <c r="G62" s="305" t="s">
        <v>681</v>
      </c>
      <c r="H62" s="25">
        <v>107.92</v>
      </c>
      <c r="I62" s="126"/>
      <c r="J62" s="340">
        <f t="shared" si="3"/>
        <v>0</v>
      </c>
      <c r="K62" s="2"/>
      <c r="L62" s="27">
        <v>259</v>
      </c>
      <c r="M62" s="250"/>
    </row>
    <row r="63" spans="1:13" ht="16" x14ac:dyDescent="0.2">
      <c r="A63" s="402"/>
      <c r="B63" s="356" t="s">
        <v>292</v>
      </c>
      <c r="C63" s="252" t="s">
        <v>371</v>
      </c>
      <c r="D63" s="257" t="s">
        <v>192</v>
      </c>
      <c r="E63" s="28" t="s">
        <v>316</v>
      </c>
      <c r="F63" s="29" t="s">
        <v>18</v>
      </c>
      <c r="G63" s="327" t="s">
        <v>682</v>
      </c>
      <c r="H63" s="19">
        <v>107.92</v>
      </c>
      <c r="I63" s="125"/>
      <c r="J63" s="339">
        <f t="shared" si="3"/>
        <v>0</v>
      </c>
      <c r="K63" s="2"/>
      <c r="L63" s="21">
        <v>259</v>
      </c>
      <c r="M63" s="250"/>
    </row>
    <row r="64" spans="1:13" ht="17" thickBot="1" x14ac:dyDescent="0.25">
      <c r="A64" s="402"/>
      <c r="B64" s="356" t="s">
        <v>292</v>
      </c>
      <c r="C64" s="265" t="s">
        <v>372</v>
      </c>
      <c r="D64" s="259" t="s">
        <v>192</v>
      </c>
      <c r="E64" s="56" t="s">
        <v>316</v>
      </c>
      <c r="F64" s="46" t="s">
        <v>19</v>
      </c>
      <c r="G64" s="331" t="s">
        <v>683</v>
      </c>
      <c r="H64" s="47">
        <v>107.92</v>
      </c>
      <c r="I64" s="145"/>
      <c r="J64" s="341">
        <f t="shared" si="3"/>
        <v>0</v>
      </c>
      <c r="K64" s="35"/>
      <c r="L64" s="49">
        <v>259</v>
      </c>
      <c r="M64" s="250"/>
    </row>
    <row r="65" spans="1:13" ht="17" thickTop="1" x14ac:dyDescent="0.2">
      <c r="A65" s="391"/>
      <c r="B65" s="1"/>
      <c r="C65" s="251" t="s">
        <v>348</v>
      </c>
      <c r="D65" s="256" t="s">
        <v>192</v>
      </c>
      <c r="E65" s="256" t="s">
        <v>193</v>
      </c>
      <c r="F65" s="38" t="s">
        <v>15</v>
      </c>
      <c r="G65" s="262" t="s">
        <v>214</v>
      </c>
      <c r="H65" s="39">
        <v>107.92</v>
      </c>
      <c r="I65" s="214"/>
      <c r="J65" s="338">
        <f t="shared" ref="J65:J74" si="5">I65*H65</f>
        <v>0</v>
      </c>
      <c r="K65" s="41"/>
      <c r="L65" s="337">
        <v>259</v>
      </c>
      <c r="M65" s="250"/>
    </row>
    <row r="66" spans="1:13" ht="16" x14ac:dyDescent="0.2">
      <c r="A66" s="402"/>
      <c r="C66" s="252" t="s">
        <v>349</v>
      </c>
      <c r="D66" s="257" t="s">
        <v>192</v>
      </c>
      <c r="E66" s="28" t="s">
        <v>193</v>
      </c>
      <c r="F66" s="29" t="s">
        <v>16</v>
      </c>
      <c r="G66" s="327" t="s">
        <v>215</v>
      </c>
      <c r="H66" s="19">
        <v>107.92</v>
      </c>
      <c r="I66" s="125"/>
      <c r="J66" s="339">
        <f t="shared" si="5"/>
        <v>0</v>
      </c>
      <c r="K66" s="2"/>
      <c r="L66" s="21">
        <v>259</v>
      </c>
      <c r="M66" s="250"/>
    </row>
    <row r="67" spans="1:13" ht="16" x14ac:dyDescent="0.2">
      <c r="A67" s="402"/>
      <c r="C67" s="253" t="s">
        <v>350</v>
      </c>
      <c r="D67" s="258" t="s">
        <v>192</v>
      </c>
      <c r="E67" s="23" t="s">
        <v>193</v>
      </c>
      <c r="F67" s="24" t="s">
        <v>17</v>
      </c>
      <c r="G67" s="305" t="s">
        <v>216</v>
      </c>
      <c r="H67" s="25">
        <v>107.92</v>
      </c>
      <c r="I67" s="126"/>
      <c r="J67" s="340">
        <f t="shared" si="5"/>
        <v>0</v>
      </c>
      <c r="K67" s="2"/>
      <c r="L67" s="27">
        <v>259</v>
      </c>
      <c r="M67" s="250"/>
    </row>
    <row r="68" spans="1:13" ht="16" x14ac:dyDescent="0.2">
      <c r="A68" s="402"/>
      <c r="C68" s="252" t="s">
        <v>351</v>
      </c>
      <c r="D68" s="257" t="s">
        <v>192</v>
      </c>
      <c r="E68" s="28" t="s">
        <v>193</v>
      </c>
      <c r="F68" s="29" t="s">
        <v>18</v>
      </c>
      <c r="G68" s="327" t="s">
        <v>217</v>
      </c>
      <c r="H68" s="19">
        <v>107.92</v>
      </c>
      <c r="I68" s="125"/>
      <c r="J68" s="339">
        <f t="shared" si="5"/>
        <v>0</v>
      </c>
      <c r="K68" s="2"/>
      <c r="L68" s="21">
        <v>259</v>
      </c>
      <c r="M68" s="250"/>
    </row>
    <row r="69" spans="1:13" ht="17" thickBot="1" x14ac:dyDescent="0.25">
      <c r="A69" s="402"/>
      <c r="C69" s="265" t="s">
        <v>352</v>
      </c>
      <c r="D69" s="259" t="s">
        <v>192</v>
      </c>
      <c r="E69" s="56" t="s">
        <v>193</v>
      </c>
      <c r="F69" s="46" t="s">
        <v>19</v>
      </c>
      <c r="G69" s="331" t="s">
        <v>218</v>
      </c>
      <c r="H69" s="47">
        <v>107.92</v>
      </c>
      <c r="I69" s="145"/>
      <c r="J69" s="341">
        <f t="shared" si="5"/>
        <v>0</v>
      </c>
      <c r="K69" s="35"/>
      <c r="L69" s="49">
        <v>259</v>
      </c>
      <c r="M69" s="250"/>
    </row>
    <row r="70" spans="1:13" ht="17" thickTop="1" x14ac:dyDescent="0.2">
      <c r="A70" s="391"/>
      <c r="B70" s="1"/>
      <c r="C70" s="251" t="s">
        <v>353</v>
      </c>
      <c r="D70" s="260" t="s">
        <v>192</v>
      </c>
      <c r="E70" s="260" t="s">
        <v>14</v>
      </c>
      <c r="F70" s="51" t="s">
        <v>15</v>
      </c>
      <c r="G70" s="264" t="s">
        <v>219</v>
      </c>
      <c r="H70" s="52">
        <v>107.92</v>
      </c>
      <c r="I70" s="165"/>
      <c r="J70" s="53">
        <f t="shared" si="5"/>
        <v>0</v>
      </c>
      <c r="K70" s="41"/>
      <c r="L70" s="54">
        <v>259</v>
      </c>
      <c r="M70" s="250"/>
    </row>
    <row r="71" spans="1:13" ht="16" x14ac:dyDescent="0.2">
      <c r="A71" s="402"/>
      <c r="C71" s="252" t="s">
        <v>354</v>
      </c>
      <c r="D71" s="258" t="s">
        <v>192</v>
      </c>
      <c r="E71" s="23" t="s">
        <v>14</v>
      </c>
      <c r="F71" s="24" t="s">
        <v>16</v>
      </c>
      <c r="G71" s="305" t="s">
        <v>220</v>
      </c>
      <c r="H71" s="25">
        <v>107.92</v>
      </c>
      <c r="I71" s="148"/>
      <c r="J71" s="44">
        <f t="shared" si="5"/>
        <v>0</v>
      </c>
      <c r="K71" s="2"/>
      <c r="L71" s="27">
        <v>259</v>
      </c>
      <c r="M71" s="250"/>
    </row>
    <row r="72" spans="1:13" ht="16" x14ac:dyDescent="0.2">
      <c r="A72" s="402"/>
      <c r="C72" s="253" t="s">
        <v>355</v>
      </c>
      <c r="D72" s="257" t="s">
        <v>192</v>
      </c>
      <c r="E72" s="28" t="s">
        <v>14</v>
      </c>
      <c r="F72" s="29" t="s">
        <v>17</v>
      </c>
      <c r="G72" s="327" t="s">
        <v>221</v>
      </c>
      <c r="H72" s="19">
        <v>107.92</v>
      </c>
      <c r="I72" s="219"/>
      <c r="J72" s="43">
        <f t="shared" si="5"/>
        <v>0</v>
      </c>
      <c r="K72" s="2"/>
      <c r="L72" s="21">
        <v>259</v>
      </c>
      <c r="M72" s="250"/>
    </row>
    <row r="73" spans="1:13" ht="16" x14ac:dyDescent="0.2">
      <c r="A73" s="402"/>
      <c r="C73" s="252" t="s">
        <v>356</v>
      </c>
      <c r="D73" s="258" t="s">
        <v>192</v>
      </c>
      <c r="E73" s="23" t="s">
        <v>14</v>
      </c>
      <c r="F73" s="24" t="s">
        <v>18</v>
      </c>
      <c r="G73" s="305" t="s">
        <v>223</v>
      </c>
      <c r="H73" s="25">
        <v>107.92</v>
      </c>
      <c r="I73" s="148"/>
      <c r="J73" s="44">
        <f t="shared" si="5"/>
        <v>0</v>
      </c>
      <c r="K73" s="2"/>
      <c r="L73" s="27">
        <v>259</v>
      </c>
      <c r="M73" s="250"/>
    </row>
    <row r="74" spans="1:13" ht="17" thickBot="1" x14ac:dyDescent="0.25">
      <c r="A74" s="402"/>
      <c r="C74" s="265" t="s">
        <v>357</v>
      </c>
      <c r="D74" s="261" t="s">
        <v>192</v>
      </c>
      <c r="E74" s="31" t="s">
        <v>14</v>
      </c>
      <c r="F74" s="32" t="s">
        <v>19</v>
      </c>
      <c r="G74" s="332" t="s">
        <v>222</v>
      </c>
      <c r="H74" s="33">
        <v>107.92</v>
      </c>
      <c r="I74" s="224"/>
      <c r="J74" s="55">
        <f t="shared" si="5"/>
        <v>0</v>
      </c>
      <c r="K74" s="35"/>
      <c r="L74" s="36">
        <v>259</v>
      </c>
      <c r="M74" s="250"/>
    </row>
    <row r="75" spans="1:13" ht="17" thickTop="1" x14ac:dyDescent="0.2">
      <c r="A75" s="391"/>
      <c r="B75" s="1"/>
      <c r="C75" s="251" t="s">
        <v>363</v>
      </c>
      <c r="D75" s="260" t="s">
        <v>192</v>
      </c>
      <c r="E75" s="260" t="s">
        <v>91</v>
      </c>
      <c r="F75" s="51" t="s">
        <v>15</v>
      </c>
      <c r="G75" s="264" t="s">
        <v>275</v>
      </c>
      <c r="H75" s="52">
        <v>107.92</v>
      </c>
      <c r="I75" s="165"/>
      <c r="J75" s="53">
        <f t="shared" ref="J75:J84" si="6">I75*H75</f>
        <v>0</v>
      </c>
      <c r="K75" s="41"/>
      <c r="L75" s="54">
        <v>259</v>
      </c>
      <c r="M75" s="342"/>
    </row>
    <row r="76" spans="1:13" ht="16" x14ac:dyDescent="0.2">
      <c r="A76" s="402"/>
      <c r="C76" s="252" t="s">
        <v>364</v>
      </c>
      <c r="D76" s="258" t="s">
        <v>192</v>
      </c>
      <c r="E76" s="23" t="s">
        <v>91</v>
      </c>
      <c r="F76" s="24" t="s">
        <v>16</v>
      </c>
      <c r="G76" s="305" t="s">
        <v>276</v>
      </c>
      <c r="H76" s="25">
        <v>107.92</v>
      </c>
      <c r="I76" s="148"/>
      <c r="J76" s="44">
        <f t="shared" si="6"/>
        <v>0</v>
      </c>
      <c r="K76" s="2"/>
      <c r="L76" s="27">
        <v>259</v>
      </c>
      <c r="M76" s="342"/>
    </row>
    <row r="77" spans="1:13" ht="16" x14ac:dyDescent="0.2">
      <c r="A77" s="402"/>
      <c r="C77" s="253" t="s">
        <v>365</v>
      </c>
      <c r="D77" s="257" t="s">
        <v>192</v>
      </c>
      <c r="E77" s="28" t="s">
        <v>91</v>
      </c>
      <c r="F77" s="29" t="s">
        <v>17</v>
      </c>
      <c r="G77" s="327" t="s">
        <v>277</v>
      </c>
      <c r="H77" s="19">
        <v>107.92</v>
      </c>
      <c r="I77" s="219"/>
      <c r="J77" s="43">
        <f t="shared" si="6"/>
        <v>0</v>
      </c>
      <c r="K77" s="2"/>
      <c r="L77" s="21">
        <v>259</v>
      </c>
      <c r="M77" s="342"/>
    </row>
    <row r="78" spans="1:13" ht="16" x14ac:dyDescent="0.2">
      <c r="A78" s="402"/>
      <c r="C78" s="252" t="s">
        <v>366</v>
      </c>
      <c r="D78" s="258" t="s">
        <v>192</v>
      </c>
      <c r="E78" s="23" t="s">
        <v>91</v>
      </c>
      <c r="F78" s="24" t="s">
        <v>18</v>
      </c>
      <c r="G78" s="305" t="s">
        <v>278</v>
      </c>
      <c r="H78" s="25">
        <v>107.92</v>
      </c>
      <c r="I78" s="148"/>
      <c r="J78" s="44">
        <f t="shared" si="6"/>
        <v>0</v>
      </c>
      <c r="K78" s="2"/>
      <c r="L78" s="27">
        <v>259</v>
      </c>
      <c r="M78" s="342"/>
    </row>
    <row r="79" spans="1:13" ht="17" thickBot="1" x14ac:dyDescent="0.25">
      <c r="A79" s="402"/>
      <c r="C79" s="265" t="s">
        <v>367</v>
      </c>
      <c r="D79" s="261" t="s">
        <v>192</v>
      </c>
      <c r="E79" s="31" t="s">
        <v>91</v>
      </c>
      <c r="F79" s="32" t="s">
        <v>19</v>
      </c>
      <c r="G79" s="332" t="s">
        <v>279</v>
      </c>
      <c r="H79" s="33">
        <v>107.92</v>
      </c>
      <c r="I79" s="224"/>
      <c r="J79" s="55">
        <f t="shared" si="6"/>
        <v>0</v>
      </c>
      <c r="K79" s="35"/>
      <c r="L79" s="36">
        <v>259</v>
      </c>
      <c r="M79" s="342"/>
    </row>
    <row r="80" spans="1:13" ht="17" thickTop="1" x14ac:dyDescent="0.2">
      <c r="A80" s="391"/>
      <c r="B80" s="356" t="s">
        <v>292</v>
      </c>
      <c r="C80" s="251" t="s">
        <v>800</v>
      </c>
      <c r="D80" s="256" t="s">
        <v>235</v>
      </c>
      <c r="E80" s="256" t="s">
        <v>316</v>
      </c>
      <c r="F80" s="38" t="s">
        <v>15</v>
      </c>
      <c r="G80" s="389" t="s">
        <v>795</v>
      </c>
      <c r="H80" s="39">
        <v>74.58</v>
      </c>
      <c r="I80" s="214"/>
      <c r="J80" s="338">
        <f t="shared" si="6"/>
        <v>0</v>
      </c>
      <c r="K80" s="41"/>
      <c r="L80" s="337">
        <v>179</v>
      </c>
      <c r="M80" s="250"/>
    </row>
    <row r="81" spans="1:13" ht="16" x14ac:dyDescent="0.2">
      <c r="A81" s="402"/>
      <c r="B81" s="356" t="s">
        <v>292</v>
      </c>
      <c r="C81" s="252" t="s">
        <v>801</v>
      </c>
      <c r="D81" s="257" t="s">
        <v>235</v>
      </c>
      <c r="E81" s="28" t="s">
        <v>316</v>
      </c>
      <c r="F81" s="29" t="s">
        <v>16</v>
      </c>
      <c r="G81" s="29" t="s">
        <v>796</v>
      </c>
      <c r="H81" s="19">
        <v>74.58</v>
      </c>
      <c r="I81" s="125"/>
      <c r="J81" s="339">
        <f t="shared" si="6"/>
        <v>0</v>
      </c>
      <c r="K81" s="2"/>
      <c r="L81" s="21">
        <v>179</v>
      </c>
      <c r="M81" s="250"/>
    </row>
    <row r="82" spans="1:13" ht="16" x14ac:dyDescent="0.2">
      <c r="A82" s="402"/>
      <c r="B82" s="356" t="s">
        <v>292</v>
      </c>
      <c r="C82" s="253" t="s">
        <v>802</v>
      </c>
      <c r="D82" s="258" t="s">
        <v>235</v>
      </c>
      <c r="E82" s="23" t="s">
        <v>316</v>
      </c>
      <c r="F82" s="24" t="s">
        <v>17</v>
      </c>
      <c r="G82" s="24" t="s">
        <v>799</v>
      </c>
      <c r="H82" s="25">
        <v>74.58</v>
      </c>
      <c r="I82" s="126"/>
      <c r="J82" s="340">
        <f t="shared" si="6"/>
        <v>0</v>
      </c>
      <c r="K82" s="2"/>
      <c r="L82" s="27">
        <v>179</v>
      </c>
      <c r="M82" s="250"/>
    </row>
    <row r="83" spans="1:13" ht="16" x14ac:dyDescent="0.2">
      <c r="A83" s="402"/>
      <c r="B83" s="356" t="s">
        <v>292</v>
      </c>
      <c r="C83" s="252" t="s">
        <v>803</v>
      </c>
      <c r="D83" s="257" t="s">
        <v>235</v>
      </c>
      <c r="E83" s="28" t="s">
        <v>316</v>
      </c>
      <c r="F83" s="29" t="s">
        <v>18</v>
      </c>
      <c r="G83" s="29" t="s">
        <v>797</v>
      </c>
      <c r="H83" s="19">
        <v>74.58</v>
      </c>
      <c r="I83" s="125"/>
      <c r="J83" s="339">
        <f t="shared" si="6"/>
        <v>0</v>
      </c>
      <c r="K83" s="2"/>
      <c r="L83" s="21">
        <v>179</v>
      </c>
      <c r="M83" s="250"/>
    </row>
    <row r="84" spans="1:13" ht="17" thickBot="1" x14ac:dyDescent="0.25">
      <c r="A84" s="402"/>
      <c r="B84" s="356" t="s">
        <v>292</v>
      </c>
      <c r="C84" s="265" t="s">
        <v>804</v>
      </c>
      <c r="D84" s="259" t="s">
        <v>235</v>
      </c>
      <c r="E84" s="56" t="s">
        <v>316</v>
      </c>
      <c r="F84" s="46" t="s">
        <v>19</v>
      </c>
      <c r="G84" s="390" t="s">
        <v>798</v>
      </c>
      <c r="H84" s="47">
        <v>74.58</v>
      </c>
      <c r="I84" s="145"/>
      <c r="J84" s="341">
        <f t="shared" si="6"/>
        <v>0</v>
      </c>
      <c r="K84" s="35"/>
      <c r="L84" s="49">
        <v>179</v>
      </c>
      <c r="M84" s="250"/>
    </row>
    <row r="85" spans="1:13" ht="17" thickTop="1" x14ac:dyDescent="0.2">
      <c r="A85" s="391"/>
      <c r="B85" s="1"/>
      <c r="C85" s="251" t="s">
        <v>393</v>
      </c>
      <c r="D85" s="256" t="s">
        <v>235</v>
      </c>
      <c r="E85" s="256" t="s">
        <v>193</v>
      </c>
      <c r="F85" s="38" t="s">
        <v>15</v>
      </c>
      <c r="G85" s="262" t="s">
        <v>241</v>
      </c>
      <c r="H85" s="39">
        <v>74.58</v>
      </c>
      <c r="I85" s="214"/>
      <c r="J85" s="338">
        <f t="shared" ref="J85:J94" si="7">I85*H85</f>
        <v>0</v>
      </c>
      <c r="K85" s="41"/>
      <c r="L85" s="337">
        <v>179</v>
      </c>
      <c r="M85" s="250"/>
    </row>
    <row r="86" spans="1:13" ht="16" x14ac:dyDescent="0.2">
      <c r="A86" s="402"/>
      <c r="C86" s="252" t="s">
        <v>394</v>
      </c>
      <c r="D86" s="257" t="s">
        <v>235</v>
      </c>
      <c r="E86" s="28" t="s">
        <v>193</v>
      </c>
      <c r="F86" s="29" t="s">
        <v>16</v>
      </c>
      <c r="G86" s="327" t="s">
        <v>242</v>
      </c>
      <c r="H86" s="19">
        <v>74.58</v>
      </c>
      <c r="I86" s="125"/>
      <c r="J86" s="339">
        <f t="shared" si="7"/>
        <v>0</v>
      </c>
      <c r="K86" s="2"/>
      <c r="L86" s="21">
        <v>179</v>
      </c>
      <c r="M86" s="250"/>
    </row>
    <row r="87" spans="1:13" ht="16" x14ac:dyDescent="0.2">
      <c r="A87" s="402"/>
      <c r="C87" s="253" t="s">
        <v>395</v>
      </c>
      <c r="D87" s="258" t="s">
        <v>235</v>
      </c>
      <c r="E87" s="23" t="s">
        <v>193</v>
      </c>
      <c r="F87" s="24" t="s">
        <v>17</v>
      </c>
      <c r="G87" s="305" t="s">
        <v>243</v>
      </c>
      <c r="H87" s="25">
        <v>74.58</v>
      </c>
      <c r="I87" s="126"/>
      <c r="J87" s="340">
        <f t="shared" si="7"/>
        <v>0</v>
      </c>
      <c r="K87" s="2"/>
      <c r="L87" s="27">
        <v>179</v>
      </c>
      <c r="M87" s="250"/>
    </row>
    <row r="88" spans="1:13" ht="16" x14ac:dyDescent="0.2">
      <c r="A88" s="402"/>
      <c r="C88" s="252" t="s">
        <v>396</v>
      </c>
      <c r="D88" s="257" t="s">
        <v>235</v>
      </c>
      <c r="E88" s="28" t="s">
        <v>193</v>
      </c>
      <c r="F88" s="29" t="s">
        <v>18</v>
      </c>
      <c r="G88" s="327" t="s">
        <v>244</v>
      </c>
      <c r="H88" s="19">
        <v>74.58</v>
      </c>
      <c r="I88" s="125"/>
      <c r="J88" s="339">
        <f t="shared" si="7"/>
        <v>0</v>
      </c>
      <c r="K88" s="2"/>
      <c r="L88" s="21">
        <v>179</v>
      </c>
      <c r="M88" s="250"/>
    </row>
    <row r="89" spans="1:13" ht="17" thickBot="1" x14ac:dyDescent="0.25">
      <c r="A89" s="402"/>
      <c r="C89" s="265" t="s">
        <v>397</v>
      </c>
      <c r="D89" s="259" t="s">
        <v>235</v>
      </c>
      <c r="E89" s="56" t="s">
        <v>193</v>
      </c>
      <c r="F89" s="46" t="s">
        <v>19</v>
      </c>
      <c r="G89" s="331" t="s">
        <v>245</v>
      </c>
      <c r="H89" s="47">
        <v>74.58</v>
      </c>
      <c r="I89" s="145"/>
      <c r="J89" s="341">
        <f t="shared" si="7"/>
        <v>0</v>
      </c>
      <c r="K89" s="35"/>
      <c r="L89" s="49">
        <v>179</v>
      </c>
      <c r="M89" s="250"/>
    </row>
    <row r="90" spans="1:13" ht="17" thickTop="1" x14ac:dyDescent="0.2">
      <c r="A90" s="391"/>
      <c r="B90" s="1"/>
      <c r="C90" s="251" t="s">
        <v>398</v>
      </c>
      <c r="D90" s="260" t="s">
        <v>235</v>
      </c>
      <c r="E90" s="260" t="s">
        <v>14</v>
      </c>
      <c r="F90" s="51" t="s">
        <v>15</v>
      </c>
      <c r="G90" s="264" t="s">
        <v>236</v>
      </c>
      <c r="H90" s="52">
        <v>74.58</v>
      </c>
      <c r="I90" s="165"/>
      <c r="J90" s="53">
        <f t="shared" si="7"/>
        <v>0</v>
      </c>
      <c r="K90" s="41"/>
      <c r="L90" s="54">
        <v>179</v>
      </c>
      <c r="M90" s="250"/>
    </row>
    <row r="91" spans="1:13" ht="16" x14ac:dyDescent="0.2">
      <c r="A91" s="402"/>
      <c r="C91" s="252" t="s">
        <v>399</v>
      </c>
      <c r="D91" s="258" t="s">
        <v>235</v>
      </c>
      <c r="E91" s="23" t="s">
        <v>14</v>
      </c>
      <c r="F91" s="24" t="s">
        <v>16</v>
      </c>
      <c r="G91" s="305" t="s">
        <v>237</v>
      </c>
      <c r="H91" s="25">
        <v>74.58</v>
      </c>
      <c r="I91" s="148"/>
      <c r="J91" s="44">
        <f t="shared" si="7"/>
        <v>0</v>
      </c>
      <c r="K91" s="2"/>
      <c r="L91" s="27">
        <v>179</v>
      </c>
      <c r="M91" s="250"/>
    </row>
    <row r="92" spans="1:13" ht="16" x14ac:dyDescent="0.2">
      <c r="A92" s="402"/>
      <c r="C92" s="253" t="s">
        <v>400</v>
      </c>
      <c r="D92" s="257" t="s">
        <v>235</v>
      </c>
      <c r="E92" s="28" t="s">
        <v>14</v>
      </c>
      <c r="F92" s="29" t="s">
        <v>17</v>
      </c>
      <c r="G92" s="327" t="s">
        <v>238</v>
      </c>
      <c r="H92" s="19">
        <v>74.58</v>
      </c>
      <c r="I92" s="219"/>
      <c r="J92" s="43">
        <f t="shared" si="7"/>
        <v>0</v>
      </c>
      <c r="K92" s="2"/>
      <c r="L92" s="21">
        <v>179</v>
      </c>
      <c r="M92" s="250"/>
    </row>
    <row r="93" spans="1:13" ht="16" x14ac:dyDescent="0.2">
      <c r="A93" s="402"/>
      <c r="C93" s="252" t="s">
        <v>401</v>
      </c>
      <c r="D93" s="258" t="s">
        <v>235</v>
      </c>
      <c r="E93" s="23" t="s">
        <v>14</v>
      </c>
      <c r="F93" s="24" t="s">
        <v>18</v>
      </c>
      <c r="G93" s="305" t="s">
        <v>239</v>
      </c>
      <c r="H93" s="25">
        <v>74.58</v>
      </c>
      <c r="I93" s="148"/>
      <c r="J93" s="44">
        <f t="shared" si="7"/>
        <v>0</v>
      </c>
      <c r="K93" s="2"/>
      <c r="L93" s="27">
        <v>179</v>
      </c>
      <c r="M93" s="250"/>
    </row>
    <row r="94" spans="1:13" ht="17" thickBot="1" x14ac:dyDescent="0.25">
      <c r="A94" s="402"/>
      <c r="C94" s="265" t="s">
        <v>402</v>
      </c>
      <c r="D94" s="261" t="s">
        <v>235</v>
      </c>
      <c r="E94" s="31" t="s">
        <v>14</v>
      </c>
      <c r="F94" s="32" t="s">
        <v>19</v>
      </c>
      <c r="G94" s="332" t="s">
        <v>240</v>
      </c>
      <c r="H94" s="33">
        <v>74.58</v>
      </c>
      <c r="I94" s="224"/>
      <c r="J94" s="55">
        <f t="shared" si="7"/>
        <v>0</v>
      </c>
      <c r="K94" s="35"/>
      <c r="L94" s="36">
        <v>179</v>
      </c>
      <c r="M94" s="250"/>
    </row>
    <row r="95" spans="1:13" ht="18" thickTop="1" thickBot="1" x14ac:dyDescent="0.25">
      <c r="A95" s="1"/>
      <c r="B95" s="1"/>
      <c r="G95" s="9"/>
      <c r="K95" s="2"/>
      <c r="L95" s="2"/>
      <c r="M95" s="3"/>
    </row>
    <row r="96" spans="1:13" ht="17" thickBot="1" x14ac:dyDescent="0.25">
      <c r="A96" s="59"/>
      <c r="B96" s="59"/>
      <c r="C96" s="60"/>
      <c r="D96" s="60"/>
      <c r="E96" s="60"/>
      <c r="F96" s="60"/>
      <c r="G96" s="61" t="s">
        <v>22</v>
      </c>
      <c r="H96" s="60"/>
      <c r="I96" s="62">
        <f>SUM(I30:I94)</f>
        <v>0</v>
      </c>
      <c r="J96" s="63">
        <f>SUM(J30:J94)</f>
        <v>0</v>
      </c>
      <c r="K96" s="2"/>
      <c r="L96" s="2"/>
      <c r="M96" s="3"/>
    </row>
    <row r="97" spans="1:13" ht="37.5" customHeight="1" x14ac:dyDescent="0.2">
      <c r="A97" s="1"/>
      <c r="B97" s="1"/>
      <c r="G97" s="64"/>
      <c r="I97" s="7"/>
      <c r="J97" s="7"/>
      <c r="K97" s="2"/>
      <c r="L97" s="2"/>
      <c r="M97" s="3"/>
    </row>
    <row r="98" spans="1:13" ht="19" thickBot="1" x14ac:dyDescent="0.25">
      <c r="A98" s="6" t="s">
        <v>806</v>
      </c>
      <c r="B98" s="6"/>
      <c r="C98" s="7"/>
      <c r="D98" s="2"/>
      <c r="E98" s="2"/>
      <c r="F98" s="8" t="s">
        <v>1</v>
      </c>
      <c r="G98" s="9"/>
      <c r="I98" s="8" t="s">
        <v>2</v>
      </c>
      <c r="K98" s="2"/>
      <c r="L98" s="10" t="s">
        <v>3</v>
      </c>
      <c r="M98" s="3"/>
    </row>
    <row r="99" spans="1:13" ht="17" thickBot="1" x14ac:dyDescent="0.25">
      <c r="A99" s="11" t="s">
        <v>4</v>
      </c>
      <c r="B99" s="13"/>
      <c r="C99" s="12" t="s">
        <v>5</v>
      </c>
      <c r="D99" s="12" t="s">
        <v>6</v>
      </c>
      <c r="E99" s="12" t="s">
        <v>7</v>
      </c>
      <c r="F99" s="13" t="s">
        <v>8</v>
      </c>
      <c r="G99" s="13" t="s">
        <v>9</v>
      </c>
      <c r="H99" s="13" t="s">
        <v>10</v>
      </c>
      <c r="I99" s="13" t="s">
        <v>11</v>
      </c>
      <c r="J99" s="14" t="s">
        <v>12</v>
      </c>
      <c r="K99" s="2"/>
      <c r="L99" s="15" t="s">
        <v>13</v>
      </c>
      <c r="M99" s="3"/>
    </row>
    <row r="100" spans="1:13" ht="17" thickTop="1" x14ac:dyDescent="0.2">
      <c r="A100" s="406"/>
      <c r="B100" s="351"/>
      <c r="C100" s="254" t="s">
        <v>403</v>
      </c>
      <c r="D100" s="263" t="s">
        <v>291</v>
      </c>
      <c r="E100" s="140" t="s">
        <v>14</v>
      </c>
      <c r="F100" s="51">
        <v>28</v>
      </c>
      <c r="G100" s="264" t="s">
        <v>293</v>
      </c>
      <c r="H100" s="141">
        <v>82.92</v>
      </c>
      <c r="I100" s="226"/>
      <c r="J100" s="147">
        <f t="shared" ref="J100:J111" si="8">I100*H100</f>
        <v>0</v>
      </c>
      <c r="K100" s="142"/>
      <c r="L100" s="143">
        <v>199</v>
      </c>
      <c r="M100" s="250"/>
    </row>
    <row r="101" spans="1:13" ht="16" x14ac:dyDescent="0.2">
      <c r="A101" s="402"/>
      <c r="C101" s="253" t="s">
        <v>404</v>
      </c>
      <c r="D101" s="65" t="s">
        <v>291</v>
      </c>
      <c r="E101" s="65" t="s">
        <v>14</v>
      </c>
      <c r="F101" s="24">
        <v>30</v>
      </c>
      <c r="G101" s="305" t="s">
        <v>294</v>
      </c>
      <c r="H101" s="144">
        <v>82.92</v>
      </c>
      <c r="I101" s="123"/>
      <c r="J101" s="26">
        <f t="shared" si="8"/>
        <v>0</v>
      </c>
      <c r="K101" s="67"/>
      <c r="L101" s="68">
        <v>199</v>
      </c>
      <c r="M101" s="250"/>
    </row>
    <row r="102" spans="1:13" ht="16" x14ac:dyDescent="0.2">
      <c r="A102" s="402"/>
      <c r="C102" s="252" t="s">
        <v>405</v>
      </c>
      <c r="D102" s="69" t="s">
        <v>291</v>
      </c>
      <c r="E102" s="69" t="s">
        <v>14</v>
      </c>
      <c r="F102" s="29">
        <v>32</v>
      </c>
      <c r="G102" s="327" t="s">
        <v>295</v>
      </c>
      <c r="H102" s="70">
        <v>82.92</v>
      </c>
      <c r="I102" s="124"/>
      <c r="J102" s="20">
        <f t="shared" si="8"/>
        <v>0</v>
      </c>
      <c r="K102" s="71"/>
      <c r="L102" s="72">
        <v>199</v>
      </c>
      <c r="M102" s="250"/>
    </row>
    <row r="103" spans="1:13" ht="16" x14ac:dyDescent="0.2">
      <c r="A103" s="402"/>
      <c r="C103" s="253" t="s">
        <v>406</v>
      </c>
      <c r="D103" s="65" t="s">
        <v>291</v>
      </c>
      <c r="E103" s="65" t="s">
        <v>14</v>
      </c>
      <c r="F103" s="24">
        <v>34</v>
      </c>
      <c r="G103" s="305" t="s">
        <v>296</v>
      </c>
      <c r="H103" s="66">
        <v>82.92</v>
      </c>
      <c r="I103" s="126"/>
      <c r="J103" s="26">
        <f t="shared" si="8"/>
        <v>0</v>
      </c>
      <c r="K103" s="67"/>
      <c r="L103" s="68">
        <v>199</v>
      </c>
      <c r="M103" s="250"/>
    </row>
    <row r="104" spans="1:13" ht="16" x14ac:dyDescent="0.2">
      <c r="A104" s="402"/>
      <c r="C104" s="252" t="s">
        <v>407</v>
      </c>
      <c r="D104" s="69" t="s">
        <v>291</v>
      </c>
      <c r="E104" s="69" t="s">
        <v>14</v>
      </c>
      <c r="F104" s="29">
        <v>36</v>
      </c>
      <c r="G104" s="327" t="s">
        <v>297</v>
      </c>
      <c r="H104" s="70">
        <v>82.92</v>
      </c>
      <c r="I104" s="125"/>
      <c r="J104" s="20">
        <f t="shared" si="8"/>
        <v>0</v>
      </c>
      <c r="K104" s="71"/>
      <c r="L104" s="72">
        <v>199</v>
      </c>
      <c r="M104" s="250"/>
    </row>
    <row r="105" spans="1:13" ht="17" thickBot="1" x14ac:dyDescent="0.25">
      <c r="A105" s="402"/>
      <c r="C105" s="265" t="s">
        <v>408</v>
      </c>
      <c r="D105" s="73" t="s">
        <v>291</v>
      </c>
      <c r="E105" s="73" t="s">
        <v>14</v>
      </c>
      <c r="F105" s="46">
        <v>38</v>
      </c>
      <c r="G105" s="331" t="s">
        <v>298</v>
      </c>
      <c r="H105" s="74">
        <v>82.92</v>
      </c>
      <c r="I105" s="145"/>
      <c r="J105" s="75">
        <f t="shared" si="8"/>
        <v>0</v>
      </c>
      <c r="K105" s="76"/>
      <c r="L105" s="77">
        <v>199</v>
      </c>
      <c r="M105" s="250"/>
    </row>
    <row r="106" spans="1:13" ht="17" thickTop="1" x14ac:dyDescent="0.2">
      <c r="A106" s="406"/>
      <c r="B106" s="351"/>
      <c r="C106" s="254" t="s">
        <v>409</v>
      </c>
      <c r="D106" s="263" t="s">
        <v>291</v>
      </c>
      <c r="E106" s="140" t="s">
        <v>249</v>
      </c>
      <c r="F106" s="51">
        <v>28</v>
      </c>
      <c r="G106" s="109" t="s">
        <v>299</v>
      </c>
      <c r="H106" s="141">
        <v>82.92</v>
      </c>
      <c r="I106" s="226"/>
      <c r="J106" s="146">
        <f t="shared" si="8"/>
        <v>0</v>
      </c>
      <c r="K106" s="142"/>
      <c r="L106" s="143">
        <v>199</v>
      </c>
      <c r="M106" s="250"/>
    </row>
    <row r="107" spans="1:13" ht="16" x14ac:dyDescent="0.2">
      <c r="A107" s="402"/>
      <c r="C107" s="253" t="s">
        <v>410</v>
      </c>
      <c r="D107" s="65" t="s">
        <v>291</v>
      </c>
      <c r="E107" s="65" t="s">
        <v>249</v>
      </c>
      <c r="F107" s="24">
        <v>30</v>
      </c>
      <c r="G107" s="305" t="s">
        <v>300</v>
      </c>
      <c r="H107" s="66">
        <v>82.92</v>
      </c>
      <c r="I107" s="123"/>
      <c r="J107" s="26">
        <f t="shared" si="8"/>
        <v>0</v>
      </c>
      <c r="K107" s="78"/>
      <c r="L107" s="68">
        <v>199</v>
      </c>
      <c r="M107" s="250"/>
    </row>
    <row r="108" spans="1:13" ht="16" x14ac:dyDescent="0.2">
      <c r="A108" s="402"/>
      <c r="C108" s="252" t="s">
        <v>411</v>
      </c>
      <c r="D108" s="69" t="s">
        <v>291</v>
      </c>
      <c r="E108" s="69" t="s">
        <v>249</v>
      </c>
      <c r="F108" s="29">
        <v>32</v>
      </c>
      <c r="G108" s="105" t="s">
        <v>301</v>
      </c>
      <c r="H108" s="70">
        <v>82.92</v>
      </c>
      <c r="I108" s="124"/>
      <c r="J108" s="20">
        <f t="shared" si="8"/>
        <v>0</v>
      </c>
      <c r="K108" s="2"/>
      <c r="L108" s="72">
        <v>199</v>
      </c>
      <c r="M108" s="250"/>
    </row>
    <row r="109" spans="1:13" ht="16" x14ac:dyDescent="0.2">
      <c r="A109" s="402"/>
      <c r="C109" s="253" t="s">
        <v>412</v>
      </c>
      <c r="D109" s="65" t="s">
        <v>291</v>
      </c>
      <c r="E109" s="65" t="s">
        <v>249</v>
      </c>
      <c r="F109" s="24">
        <v>34</v>
      </c>
      <c r="G109" s="305" t="s">
        <v>303</v>
      </c>
      <c r="H109" s="66">
        <v>82.92</v>
      </c>
      <c r="I109" s="225"/>
      <c r="J109" s="26">
        <f t="shared" si="8"/>
        <v>0</v>
      </c>
      <c r="K109" s="67"/>
      <c r="L109" s="68">
        <v>199</v>
      </c>
      <c r="M109" s="250"/>
    </row>
    <row r="110" spans="1:13" ht="16" x14ac:dyDescent="0.2">
      <c r="A110" s="402"/>
      <c r="C110" s="252" t="s">
        <v>413</v>
      </c>
      <c r="D110" s="69" t="s">
        <v>291</v>
      </c>
      <c r="E110" s="69" t="s">
        <v>249</v>
      </c>
      <c r="F110" s="29">
        <v>36</v>
      </c>
      <c r="G110" s="327" t="s">
        <v>302</v>
      </c>
      <c r="H110" s="70">
        <v>82.92</v>
      </c>
      <c r="I110" s="125"/>
      <c r="J110" s="20">
        <f t="shared" si="8"/>
        <v>0</v>
      </c>
      <c r="K110" s="71"/>
      <c r="L110" s="72">
        <v>199</v>
      </c>
      <c r="M110" s="250"/>
    </row>
    <row r="111" spans="1:13" ht="17" thickBot="1" x14ac:dyDescent="0.25">
      <c r="A111" s="402"/>
      <c r="C111" s="265" t="s">
        <v>414</v>
      </c>
      <c r="D111" s="73" t="s">
        <v>291</v>
      </c>
      <c r="E111" s="73" t="s">
        <v>249</v>
      </c>
      <c r="F111" s="46">
        <v>38</v>
      </c>
      <c r="G111" s="331" t="s">
        <v>304</v>
      </c>
      <c r="H111" s="74">
        <v>82.92</v>
      </c>
      <c r="I111" s="145"/>
      <c r="J111" s="75">
        <f t="shared" si="8"/>
        <v>0</v>
      </c>
      <c r="K111" s="76"/>
      <c r="L111" s="77">
        <v>199</v>
      </c>
      <c r="M111" s="250"/>
    </row>
    <row r="112" spans="1:13" ht="17" thickTop="1" x14ac:dyDescent="0.2">
      <c r="A112" s="406"/>
      <c r="B112" s="356" t="s">
        <v>292</v>
      </c>
      <c r="C112" s="254" t="s">
        <v>415</v>
      </c>
      <c r="D112" s="263" t="s">
        <v>291</v>
      </c>
      <c r="E112" s="140" t="s">
        <v>92</v>
      </c>
      <c r="F112" s="51">
        <v>28</v>
      </c>
      <c r="G112" s="264" t="s">
        <v>175</v>
      </c>
      <c r="H112" s="141">
        <v>82.92</v>
      </c>
      <c r="I112" s="226"/>
      <c r="J112" s="147">
        <f t="shared" ref="J112:J129" si="9">I112*H112</f>
        <v>0</v>
      </c>
      <c r="K112" s="142"/>
      <c r="L112" s="143">
        <v>199</v>
      </c>
      <c r="M112" s="250"/>
    </row>
    <row r="113" spans="1:13" ht="16" x14ac:dyDescent="0.2">
      <c r="A113" s="402"/>
      <c r="B113" s="356" t="s">
        <v>292</v>
      </c>
      <c r="C113" s="253" t="s">
        <v>416</v>
      </c>
      <c r="D113" s="65" t="s">
        <v>291</v>
      </c>
      <c r="E113" s="65" t="s">
        <v>92</v>
      </c>
      <c r="F113" s="24">
        <v>30</v>
      </c>
      <c r="G113" s="104" t="s">
        <v>176</v>
      </c>
      <c r="H113" s="66">
        <v>82.92</v>
      </c>
      <c r="I113" s="123"/>
      <c r="J113" s="26">
        <f t="shared" si="9"/>
        <v>0</v>
      </c>
      <c r="K113" s="67"/>
      <c r="L113" s="68">
        <v>199</v>
      </c>
      <c r="M113" s="250"/>
    </row>
    <row r="114" spans="1:13" ht="16" x14ac:dyDescent="0.2">
      <c r="A114" s="402"/>
      <c r="B114" s="356" t="s">
        <v>292</v>
      </c>
      <c r="C114" s="252" t="s">
        <v>417</v>
      </c>
      <c r="D114" s="69" t="s">
        <v>291</v>
      </c>
      <c r="E114" s="69" t="s">
        <v>92</v>
      </c>
      <c r="F114" s="29">
        <v>32</v>
      </c>
      <c r="G114" s="105" t="s">
        <v>177</v>
      </c>
      <c r="H114" s="70">
        <v>82.92</v>
      </c>
      <c r="I114" s="124"/>
      <c r="J114" s="20">
        <f t="shared" si="9"/>
        <v>0</v>
      </c>
      <c r="K114" s="71"/>
      <c r="L114" s="72">
        <v>199</v>
      </c>
      <c r="M114" s="250"/>
    </row>
    <row r="115" spans="1:13" ht="16" x14ac:dyDescent="0.2">
      <c r="A115" s="402"/>
      <c r="B115" s="356" t="s">
        <v>292</v>
      </c>
      <c r="C115" s="253" t="s">
        <v>418</v>
      </c>
      <c r="D115" s="65" t="s">
        <v>291</v>
      </c>
      <c r="E115" s="65" t="s">
        <v>92</v>
      </c>
      <c r="F115" s="24">
        <v>34</v>
      </c>
      <c r="G115" s="104" t="s">
        <v>178</v>
      </c>
      <c r="H115" s="66">
        <v>82.92</v>
      </c>
      <c r="I115" s="225"/>
      <c r="J115" s="26">
        <f t="shared" si="9"/>
        <v>0</v>
      </c>
      <c r="K115" s="67"/>
      <c r="L115" s="68">
        <v>199</v>
      </c>
      <c r="M115" s="250"/>
    </row>
    <row r="116" spans="1:13" ht="16" x14ac:dyDescent="0.2">
      <c r="A116" s="402"/>
      <c r="B116" s="356" t="s">
        <v>292</v>
      </c>
      <c r="C116" s="252" t="s">
        <v>419</v>
      </c>
      <c r="D116" s="69" t="s">
        <v>291</v>
      </c>
      <c r="E116" s="69" t="s">
        <v>92</v>
      </c>
      <c r="F116" s="29">
        <v>36</v>
      </c>
      <c r="G116" s="105" t="s">
        <v>179</v>
      </c>
      <c r="H116" s="70">
        <v>82.92</v>
      </c>
      <c r="I116" s="125"/>
      <c r="J116" s="20">
        <f t="shared" si="9"/>
        <v>0</v>
      </c>
      <c r="K116" s="71"/>
      <c r="L116" s="72">
        <v>199</v>
      </c>
      <c r="M116" s="250"/>
    </row>
    <row r="117" spans="1:13" ht="17" thickBot="1" x14ac:dyDescent="0.25">
      <c r="A117" s="402"/>
      <c r="B117" s="356" t="s">
        <v>292</v>
      </c>
      <c r="C117" s="265" t="s">
        <v>420</v>
      </c>
      <c r="D117" s="73" t="s">
        <v>291</v>
      </c>
      <c r="E117" s="73" t="s">
        <v>92</v>
      </c>
      <c r="F117" s="46">
        <v>38</v>
      </c>
      <c r="G117" s="108" t="s">
        <v>180</v>
      </c>
      <c r="H117" s="74">
        <v>82.92</v>
      </c>
      <c r="I117" s="145"/>
      <c r="J117" s="75">
        <f t="shared" si="9"/>
        <v>0</v>
      </c>
      <c r="K117" s="76"/>
      <c r="L117" s="77">
        <v>199</v>
      </c>
      <c r="M117" s="250"/>
    </row>
    <row r="118" spans="1:13" ht="17" thickTop="1" x14ac:dyDescent="0.2">
      <c r="A118" s="406"/>
      <c r="B118" s="356" t="s">
        <v>292</v>
      </c>
      <c r="C118" s="254" t="s">
        <v>421</v>
      </c>
      <c r="D118" s="140" t="s">
        <v>291</v>
      </c>
      <c r="E118" s="263" t="s">
        <v>315</v>
      </c>
      <c r="F118" s="51">
        <v>28</v>
      </c>
      <c r="G118" s="109" t="s">
        <v>169</v>
      </c>
      <c r="H118" s="141">
        <v>82.92</v>
      </c>
      <c r="I118" s="226"/>
      <c r="J118" s="146">
        <f t="shared" si="9"/>
        <v>0</v>
      </c>
      <c r="K118" s="142"/>
      <c r="L118" s="143">
        <v>199</v>
      </c>
      <c r="M118" s="250"/>
    </row>
    <row r="119" spans="1:13" ht="16" x14ac:dyDescent="0.2">
      <c r="A119" s="402"/>
      <c r="B119" s="356" t="s">
        <v>292</v>
      </c>
      <c r="C119" s="253" t="s">
        <v>422</v>
      </c>
      <c r="D119" s="65" t="s">
        <v>291</v>
      </c>
      <c r="E119" s="65" t="s">
        <v>315</v>
      </c>
      <c r="F119" s="24">
        <v>30</v>
      </c>
      <c r="G119" s="104" t="s">
        <v>170</v>
      </c>
      <c r="H119" s="66">
        <v>82.92</v>
      </c>
      <c r="I119" s="123"/>
      <c r="J119" s="26">
        <f t="shared" si="9"/>
        <v>0</v>
      </c>
      <c r="K119" s="78"/>
      <c r="L119" s="68">
        <v>199</v>
      </c>
      <c r="M119" s="250"/>
    </row>
    <row r="120" spans="1:13" ht="16" x14ac:dyDescent="0.2">
      <c r="A120" s="402"/>
      <c r="B120" s="356" t="s">
        <v>292</v>
      </c>
      <c r="C120" s="252" t="s">
        <v>423</v>
      </c>
      <c r="D120" s="69" t="s">
        <v>291</v>
      </c>
      <c r="E120" s="69" t="s">
        <v>315</v>
      </c>
      <c r="F120" s="29">
        <v>32</v>
      </c>
      <c r="G120" s="105" t="s">
        <v>171</v>
      </c>
      <c r="H120" s="70">
        <v>82.92</v>
      </c>
      <c r="I120" s="124"/>
      <c r="J120" s="20">
        <f t="shared" si="9"/>
        <v>0</v>
      </c>
      <c r="K120" s="2"/>
      <c r="L120" s="72">
        <v>199</v>
      </c>
      <c r="M120" s="250"/>
    </row>
    <row r="121" spans="1:13" ht="16" x14ac:dyDescent="0.2">
      <c r="A121" s="402"/>
      <c r="B121" s="356" t="s">
        <v>292</v>
      </c>
      <c r="C121" s="253" t="s">
        <v>424</v>
      </c>
      <c r="D121" s="65" t="s">
        <v>291</v>
      </c>
      <c r="E121" s="65" t="s">
        <v>315</v>
      </c>
      <c r="F121" s="24">
        <v>34</v>
      </c>
      <c r="G121" s="104" t="s">
        <v>172</v>
      </c>
      <c r="H121" s="66">
        <v>82.92</v>
      </c>
      <c r="I121" s="225"/>
      <c r="J121" s="26">
        <f t="shared" si="9"/>
        <v>0</v>
      </c>
      <c r="K121" s="67"/>
      <c r="L121" s="68">
        <v>199</v>
      </c>
      <c r="M121" s="250"/>
    </row>
    <row r="122" spans="1:13" ht="16" x14ac:dyDescent="0.2">
      <c r="A122" s="402"/>
      <c r="B122" s="356" t="s">
        <v>292</v>
      </c>
      <c r="C122" s="252" t="s">
        <v>425</v>
      </c>
      <c r="D122" s="69" t="s">
        <v>291</v>
      </c>
      <c r="E122" s="69" t="s">
        <v>315</v>
      </c>
      <c r="F122" s="29">
        <v>36</v>
      </c>
      <c r="G122" s="105" t="s">
        <v>173</v>
      </c>
      <c r="H122" s="70">
        <v>82.92</v>
      </c>
      <c r="I122" s="125"/>
      <c r="J122" s="20">
        <f t="shared" si="9"/>
        <v>0</v>
      </c>
      <c r="K122" s="71"/>
      <c r="L122" s="72">
        <v>199</v>
      </c>
      <c r="M122" s="250"/>
    </row>
    <row r="123" spans="1:13" ht="17" thickBot="1" x14ac:dyDescent="0.25">
      <c r="A123" s="402"/>
      <c r="B123" s="356" t="s">
        <v>292</v>
      </c>
      <c r="C123" s="265" t="s">
        <v>426</v>
      </c>
      <c r="D123" s="73" t="s">
        <v>291</v>
      </c>
      <c r="E123" s="73" t="s">
        <v>315</v>
      </c>
      <c r="F123" s="46">
        <v>38</v>
      </c>
      <c r="G123" s="108" t="s">
        <v>174</v>
      </c>
      <c r="H123" s="74">
        <v>82.92</v>
      </c>
      <c r="I123" s="145"/>
      <c r="J123" s="75">
        <f t="shared" si="9"/>
        <v>0</v>
      </c>
      <c r="K123" s="76"/>
      <c r="L123" s="77">
        <v>199</v>
      </c>
      <c r="M123" s="250"/>
    </row>
    <row r="124" spans="1:13" ht="17" thickTop="1" x14ac:dyDescent="0.2">
      <c r="A124" s="406"/>
      <c r="B124" s="356" t="s">
        <v>292</v>
      </c>
      <c r="C124" s="254" t="s">
        <v>427</v>
      </c>
      <c r="D124" s="140" t="s">
        <v>291</v>
      </c>
      <c r="E124" s="263" t="s">
        <v>316</v>
      </c>
      <c r="F124" s="51">
        <v>28</v>
      </c>
      <c r="G124" s="109" t="s">
        <v>181</v>
      </c>
      <c r="H124" s="141">
        <v>82.92</v>
      </c>
      <c r="I124" s="226"/>
      <c r="J124" s="147">
        <f t="shared" si="9"/>
        <v>0</v>
      </c>
      <c r="K124" s="142"/>
      <c r="L124" s="143">
        <v>199</v>
      </c>
      <c r="M124" s="250"/>
    </row>
    <row r="125" spans="1:13" ht="16" x14ac:dyDescent="0.2">
      <c r="A125" s="402"/>
      <c r="B125" s="356" t="s">
        <v>292</v>
      </c>
      <c r="C125" s="253" t="s">
        <v>428</v>
      </c>
      <c r="D125" s="65" t="s">
        <v>291</v>
      </c>
      <c r="E125" s="65" t="s">
        <v>316</v>
      </c>
      <c r="F125" s="24">
        <v>30</v>
      </c>
      <c r="G125" s="104" t="s">
        <v>182</v>
      </c>
      <c r="H125" s="66">
        <v>82.92</v>
      </c>
      <c r="I125" s="123"/>
      <c r="J125" s="26">
        <f t="shared" si="9"/>
        <v>0</v>
      </c>
      <c r="K125" s="67"/>
      <c r="L125" s="68">
        <v>199</v>
      </c>
      <c r="M125" s="250"/>
    </row>
    <row r="126" spans="1:13" ht="16" x14ac:dyDescent="0.2">
      <c r="A126" s="402"/>
      <c r="B126" s="356" t="s">
        <v>292</v>
      </c>
      <c r="C126" s="252" t="s">
        <v>429</v>
      </c>
      <c r="D126" s="69" t="s">
        <v>291</v>
      </c>
      <c r="E126" s="69" t="s">
        <v>316</v>
      </c>
      <c r="F126" s="29">
        <v>32</v>
      </c>
      <c r="G126" s="105" t="s">
        <v>183</v>
      </c>
      <c r="H126" s="70">
        <v>82.92</v>
      </c>
      <c r="I126" s="124"/>
      <c r="J126" s="20">
        <f t="shared" si="9"/>
        <v>0</v>
      </c>
      <c r="K126" s="71"/>
      <c r="L126" s="72">
        <v>199</v>
      </c>
      <c r="M126" s="250"/>
    </row>
    <row r="127" spans="1:13" ht="16" x14ac:dyDescent="0.2">
      <c r="A127" s="402"/>
      <c r="B127" s="356" t="s">
        <v>292</v>
      </c>
      <c r="C127" s="253" t="s">
        <v>430</v>
      </c>
      <c r="D127" s="65" t="s">
        <v>291</v>
      </c>
      <c r="E127" s="65" t="s">
        <v>316</v>
      </c>
      <c r="F127" s="24">
        <v>34</v>
      </c>
      <c r="G127" s="104" t="s">
        <v>184</v>
      </c>
      <c r="H127" s="66">
        <v>82.92</v>
      </c>
      <c r="I127" s="225"/>
      <c r="J127" s="26">
        <f t="shared" si="9"/>
        <v>0</v>
      </c>
      <c r="K127" s="67"/>
      <c r="L127" s="68">
        <v>199</v>
      </c>
      <c r="M127" s="250"/>
    </row>
    <row r="128" spans="1:13" ht="16" x14ac:dyDescent="0.2">
      <c r="A128" s="402"/>
      <c r="B128" s="356" t="s">
        <v>292</v>
      </c>
      <c r="C128" s="252" t="s">
        <v>431</v>
      </c>
      <c r="D128" s="69" t="s">
        <v>291</v>
      </c>
      <c r="E128" s="69" t="s">
        <v>316</v>
      </c>
      <c r="F128" s="29">
        <v>36</v>
      </c>
      <c r="G128" s="105" t="s">
        <v>185</v>
      </c>
      <c r="H128" s="70">
        <v>82.92</v>
      </c>
      <c r="I128" s="125"/>
      <c r="J128" s="20">
        <f t="shared" si="9"/>
        <v>0</v>
      </c>
      <c r="K128" s="71"/>
      <c r="L128" s="72">
        <v>199</v>
      </c>
      <c r="M128" s="250"/>
    </row>
    <row r="129" spans="1:13" ht="17" thickBot="1" x14ac:dyDescent="0.25">
      <c r="A129" s="402"/>
      <c r="B129" s="356" t="s">
        <v>292</v>
      </c>
      <c r="C129" s="265" t="s">
        <v>432</v>
      </c>
      <c r="D129" s="73" t="s">
        <v>291</v>
      </c>
      <c r="E129" s="73" t="s">
        <v>316</v>
      </c>
      <c r="F129" s="46">
        <v>38</v>
      </c>
      <c r="G129" s="108" t="s">
        <v>186</v>
      </c>
      <c r="H129" s="74">
        <v>82.92</v>
      </c>
      <c r="I129" s="145"/>
      <c r="J129" s="75">
        <f t="shared" si="9"/>
        <v>0</v>
      </c>
      <c r="K129" s="76"/>
      <c r="L129" s="77">
        <v>199</v>
      </c>
      <c r="M129" s="250"/>
    </row>
    <row r="130" spans="1:13" ht="18" thickTop="1" thickBot="1" x14ac:dyDescent="0.25">
      <c r="A130" s="1"/>
      <c r="B130" s="1"/>
      <c r="C130" s="79"/>
      <c r="D130" s="79"/>
      <c r="E130" s="79"/>
      <c r="F130" s="79"/>
      <c r="G130" s="79"/>
      <c r="H130" s="79"/>
      <c r="I130" s="79"/>
      <c r="J130" s="79"/>
      <c r="K130" s="2"/>
      <c r="L130" s="79"/>
      <c r="M130" s="3"/>
    </row>
    <row r="131" spans="1:13" ht="17" thickBot="1" x14ac:dyDescent="0.25">
      <c r="A131" s="59"/>
      <c r="B131" s="59"/>
      <c r="C131" s="60"/>
      <c r="D131" s="60"/>
      <c r="E131" s="60"/>
      <c r="F131" s="60"/>
      <c r="G131" s="61" t="s">
        <v>24</v>
      </c>
      <c r="H131" s="60"/>
      <c r="I131" s="62">
        <f>SUM(I100:I129)</f>
        <v>0</v>
      </c>
      <c r="J131" s="228">
        <f>SUM(J100:J129)</f>
        <v>0</v>
      </c>
      <c r="K131" s="2"/>
      <c r="L131" s="2"/>
      <c r="M131" s="3"/>
    </row>
    <row r="132" spans="1:13" ht="38.25" customHeight="1" x14ac:dyDescent="0.2">
      <c r="A132" s="1"/>
      <c r="B132" s="1"/>
      <c r="G132" s="64"/>
      <c r="I132" s="7"/>
      <c r="J132" s="7"/>
      <c r="K132" s="2"/>
      <c r="L132" s="2"/>
      <c r="M132" s="3"/>
    </row>
    <row r="133" spans="1:13" ht="19" thickBot="1" x14ac:dyDescent="0.25">
      <c r="A133" s="6" t="s">
        <v>25</v>
      </c>
      <c r="B133" s="6"/>
      <c r="C133" s="7"/>
      <c r="F133" s="80" t="s">
        <v>1</v>
      </c>
      <c r="G133" s="9"/>
      <c r="I133" s="80" t="s">
        <v>2</v>
      </c>
      <c r="K133" s="2"/>
      <c r="L133" s="80" t="s">
        <v>3</v>
      </c>
      <c r="M133" s="3"/>
    </row>
    <row r="134" spans="1:13" ht="17" thickBot="1" x14ac:dyDescent="0.25">
      <c r="A134" s="11" t="s">
        <v>4</v>
      </c>
      <c r="B134" s="162"/>
      <c r="C134" s="184" t="s">
        <v>5</v>
      </c>
      <c r="D134" s="184" t="s">
        <v>6</v>
      </c>
      <c r="E134" s="184" t="s">
        <v>7</v>
      </c>
      <c r="F134" s="184" t="s">
        <v>8</v>
      </c>
      <c r="G134" s="184" t="s">
        <v>9</v>
      </c>
      <c r="H134" s="184" t="s">
        <v>10</v>
      </c>
      <c r="I134" s="184" t="s">
        <v>11</v>
      </c>
      <c r="J134" s="185" t="s">
        <v>12</v>
      </c>
      <c r="K134" s="2"/>
      <c r="L134" s="186" t="s">
        <v>13</v>
      </c>
      <c r="M134" s="3"/>
    </row>
    <row r="135" spans="1:13" ht="17" thickTop="1" x14ac:dyDescent="0.2">
      <c r="A135" s="391"/>
      <c r="B135" s="356" t="s">
        <v>292</v>
      </c>
      <c r="C135" s="254" t="s">
        <v>318</v>
      </c>
      <c r="D135" s="260" t="s">
        <v>317</v>
      </c>
      <c r="E135" s="50" t="s">
        <v>14</v>
      </c>
      <c r="F135" s="51" t="s">
        <v>15</v>
      </c>
      <c r="G135" s="264" t="s">
        <v>684</v>
      </c>
      <c r="H135" s="97">
        <v>37.08</v>
      </c>
      <c r="I135" s="349"/>
      <c r="J135" s="97">
        <f t="shared" ref="J135:J149" si="10">I135*H135</f>
        <v>0</v>
      </c>
      <c r="K135" s="188"/>
      <c r="L135" s="54">
        <v>89</v>
      </c>
      <c r="M135" s="250"/>
    </row>
    <row r="136" spans="1:13" ht="16" x14ac:dyDescent="0.2">
      <c r="A136" s="402"/>
      <c r="B136" s="356" t="s">
        <v>292</v>
      </c>
      <c r="C136" s="315" t="s">
        <v>319</v>
      </c>
      <c r="D136" s="82" t="s">
        <v>317</v>
      </c>
      <c r="E136" s="23" t="s">
        <v>14</v>
      </c>
      <c r="F136" s="83" t="s">
        <v>16</v>
      </c>
      <c r="G136" s="329" t="s">
        <v>685</v>
      </c>
      <c r="H136" s="84">
        <v>37.08</v>
      </c>
      <c r="I136" s="148"/>
      <c r="J136" s="84">
        <f t="shared" si="10"/>
        <v>0</v>
      </c>
      <c r="K136" s="81"/>
      <c r="L136" s="85">
        <v>89</v>
      </c>
      <c r="M136" s="250"/>
    </row>
    <row r="137" spans="1:13" ht="16" x14ac:dyDescent="0.2">
      <c r="A137" s="402"/>
      <c r="B137" s="356" t="s">
        <v>292</v>
      </c>
      <c r="C137" s="316" t="s">
        <v>320</v>
      </c>
      <c r="D137" s="28" t="s">
        <v>317</v>
      </c>
      <c r="E137" s="28" t="s">
        <v>14</v>
      </c>
      <c r="F137" s="29" t="s">
        <v>17</v>
      </c>
      <c r="G137" s="327" t="s">
        <v>686</v>
      </c>
      <c r="H137" s="86">
        <v>37.08</v>
      </c>
      <c r="I137" s="219"/>
      <c r="J137" s="86">
        <f t="shared" si="10"/>
        <v>0</v>
      </c>
      <c r="K137" s="81"/>
      <c r="L137" s="87">
        <v>89</v>
      </c>
      <c r="M137" s="250"/>
    </row>
    <row r="138" spans="1:13" ht="16" x14ac:dyDescent="0.2">
      <c r="A138" s="402"/>
      <c r="B138" s="356" t="s">
        <v>292</v>
      </c>
      <c r="C138" s="253" t="s">
        <v>321</v>
      </c>
      <c r="D138" s="23" t="s">
        <v>317</v>
      </c>
      <c r="E138" s="23" t="s">
        <v>14</v>
      </c>
      <c r="F138" s="24" t="s">
        <v>18</v>
      </c>
      <c r="G138" s="305" t="s">
        <v>687</v>
      </c>
      <c r="H138" s="88">
        <v>37.08</v>
      </c>
      <c r="I138" s="148"/>
      <c r="J138" s="88">
        <f t="shared" si="10"/>
        <v>0</v>
      </c>
      <c r="K138" s="81"/>
      <c r="L138" s="89">
        <v>89</v>
      </c>
      <c r="M138" s="250"/>
    </row>
    <row r="139" spans="1:13" ht="17" thickBot="1" x14ac:dyDescent="0.25">
      <c r="A139" s="402"/>
      <c r="B139" s="356" t="s">
        <v>292</v>
      </c>
      <c r="C139" s="317" t="s">
        <v>322</v>
      </c>
      <c r="D139" s="149" t="s">
        <v>317</v>
      </c>
      <c r="E139" s="57" t="s">
        <v>14</v>
      </c>
      <c r="F139" s="150" t="s">
        <v>19</v>
      </c>
      <c r="G139" s="326" t="s">
        <v>688</v>
      </c>
      <c r="H139" s="152">
        <v>37.08</v>
      </c>
      <c r="I139" s="347"/>
      <c r="J139" s="152">
        <f t="shared" si="10"/>
        <v>0</v>
      </c>
      <c r="K139" s="153"/>
      <c r="L139" s="154">
        <v>89</v>
      </c>
      <c r="M139" s="250"/>
    </row>
    <row r="140" spans="1:13" ht="17" thickTop="1" x14ac:dyDescent="0.2">
      <c r="A140" s="391"/>
      <c r="B140" s="356" t="s">
        <v>292</v>
      </c>
      <c r="C140" s="318" t="s">
        <v>323</v>
      </c>
      <c r="D140" s="166" t="s">
        <v>317</v>
      </c>
      <c r="E140" s="260" t="s">
        <v>193</v>
      </c>
      <c r="F140" s="167" t="s">
        <v>15</v>
      </c>
      <c r="G140" s="264" t="s">
        <v>689</v>
      </c>
      <c r="H140" s="97">
        <v>37.08</v>
      </c>
      <c r="I140" s="248"/>
      <c r="J140" s="169">
        <f t="shared" si="10"/>
        <v>0</v>
      </c>
      <c r="K140" s="189"/>
      <c r="L140" s="54">
        <v>89</v>
      </c>
      <c r="M140" s="250"/>
    </row>
    <row r="141" spans="1:13" ht="16" x14ac:dyDescent="0.2">
      <c r="A141" s="402"/>
      <c r="B141" s="356" t="s">
        <v>292</v>
      </c>
      <c r="C141" s="319" t="s">
        <v>324</v>
      </c>
      <c r="D141" s="82" t="s">
        <v>317</v>
      </c>
      <c r="E141" s="23" t="s">
        <v>193</v>
      </c>
      <c r="F141" s="83" t="s">
        <v>16</v>
      </c>
      <c r="G141" s="329" t="s">
        <v>690</v>
      </c>
      <c r="H141" s="84">
        <v>37.08</v>
      </c>
      <c r="I141" s="125"/>
      <c r="J141" s="84">
        <f t="shared" si="10"/>
        <v>0</v>
      </c>
      <c r="K141" s="81"/>
      <c r="L141" s="85">
        <v>89</v>
      </c>
      <c r="M141" s="250"/>
    </row>
    <row r="142" spans="1:13" ht="16" x14ac:dyDescent="0.2">
      <c r="A142" s="402"/>
      <c r="B142" s="356" t="s">
        <v>292</v>
      </c>
      <c r="C142" s="320" t="s">
        <v>325</v>
      </c>
      <c r="D142" s="28" t="s">
        <v>317</v>
      </c>
      <c r="E142" s="28" t="s">
        <v>193</v>
      </c>
      <c r="F142" s="29" t="s">
        <v>17</v>
      </c>
      <c r="G142" s="327" t="s">
        <v>691</v>
      </c>
      <c r="H142" s="86">
        <v>37.08</v>
      </c>
      <c r="I142" s="126"/>
      <c r="J142" s="86">
        <f t="shared" si="10"/>
        <v>0</v>
      </c>
      <c r="K142" s="81"/>
      <c r="L142" s="87">
        <v>89</v>
      </c>
      <c r="M142" s="250"/>
    </row>
    <row r="143" spans="1:13" ht="16" x14ac:dyDescent="0.2">
      <c r="A143" s="402"/>
      <c r="B143" s="356" t="s">
        <v>292</v>
      </c>
      <c r="C143" s="321" t="s">
        <v>326</v>
      </c>
      <c r="D143" s="23" t="s">
        <v>317</v>
      </c>
      <c r="E143" s="23" t="s">
        <v>193</v>
      </c>
      <c r="F143" s="24" t="s">
        <v>18</v>
      </c>
      <c r="G143" s="305" t="s">
        <v>692</v>
      </c>
      <c r="H143" s="88">
        <v>37.08</v>
      </c>
      <c r="I143" s="125"/>
      <c r="J143" s="88">
        <f t="shared" si="10"/>
        <v>0</v>
      </c>
      <c r="K143" s="81"/>
      <c r="L143" s="89">
        <v>89</v>
      </c>
      <c r="M143" s="250"/>
    </row>
    <row r="144" spans="1:13" ht="17" thickBot="1" x14ac:dyDescent="0.25">
      <c r="A144" s="402"/>
      <c r="B144" s="356" t="s">
        <v>292</v>
      </c>
      <c r="C144" s="322" t="s">
        <v>327</v>
      </c>
      <c r="D144" s="194" t="s">
        <v>317</v>
      </c>
      <c r="E144" s="57" t="s">
        <v>193</v>
      </c>
      <c r="F144" s="195" t="s">
        <v>19</v>
      </c>
      <c r="G144" s="326" t="s">
        <v>693</v>
      </c>
      <c r="H144" s="152">
        <v>37.08</v>
      </c>
      <c r="I144" s="306"/>
      <c r="J144" s="197">
        <f t="shared" si="10"/>
        <v>0</v>
      </c>
      <c r="K144" s="198"/>
      <c r="L144" s="154">
        <v>89</v>
      </c>
      <c r="M144" s="250"/>
    </row>
    <row r="145" spans="1:13" ht="17" thickTop="1" x14ac:dyDescent="0.2">
      <c r="A145" s="391"/>
      <c r="B145" s="356" t="s">
        <v>292</v>
      </c>
      <c r="C145" s="254" t="s">
        <v>328</v>
      </c>
      <c r="D145" s="260" t="s">
        <v>317</v>
      </c>
      <c r="E145" s="260" t="s">
        <v>246</v>
      </c>
      <c r="F145" s="51" t="s">
        <v>15</v>
      </c>
      <c r="G145" s="264" t="s">
        <v>694</v>
      </c>
      <c r="H145" s="97">
        <v>37.08</v>
      </c>
      <c r="I145" s="187"/>
      <c r="J145" s="97">
        <f t="shared" si="10"/>
        <v>0</v>
      </c>
      <c r="K145" s="188"/>
      <c r="L145" s="54">
        <v>89</v>
      </c>
      <c r="M145" s="250"/>
    </row>
    <row r="146" spans="1:13" ht="16" x14ac:dyDescent="0.2">
      <c r="A146" s="402"/>
      <c r="B146" s="356" t="s">
        <v>292</v>
      </c>
      <c r="C146" s="315" t="s">
        <v>329</v>
      </c>
      <c r="D146" s="82" t="s">
        <v>317</v>
      </c>
      <c r="E146" s="82" t="s">
        <v>246</v>
      </c>
      <c r="F146" s="83" t="s">
        <v>16</v>
      </c>
      <c r="G146" s="329" t="s">
        <v>695</v>
      </c>
      <c r="H146" s="84">
        <v>37.08</v>
      </c>
      <c r="I146" s="148"/>
      <c r="J146" s="84">
        <f t="shared" si="10"/>
        <v>0</v>
      </c>
      <c r="K146" s="81"/>
      <c r="L146" s="85">
        <v>89</v>
      </c>
      <c r="M146" s="250"/>
    </row>
    <row r="147" spans="1:13" ht="16" x14ac:dyDescent="0.2">
      <c r="A147" s="402"/>
      <c r="B147" s="356" t="s">
        <v>292</v>
      </c>
      <c r="C147" s="316" t="s">
        <v>330</v>
      </c>
      <c r="D147" s="28" t="s">
        <v>317</v>
      </c>
      <c r="E147" s="28" t="s">
        <v>246</v>
      </c>
      <c r="F147" s="29" t="s">
        <v>17</v>
      </c>
      <c r="G147" s="327" t="s">
        <v>696</v>
      </c>
      <c r="H147" s="86">
        <v>37.08</v>
      </c>
      <c r="I147" s="219"/>
      <c r="J147" s="86">
        <f t="shared" si="10"/>
        <v>0</v>
      </c>
      <c r="K147" s="81"/>
      <c r="L147" s="87">
        <v>89</v>
      </c>
      <c r="M147" s="250"/>
    </row>
    <row r="148" spans="1:13" ht="16" x14ac:dyDescent="0.2">
      <c r="A148" s="402"/>
      <c r="B148" s="356" t="s">
        <v>292</v>
      </c>
      <c r="C148" s="253" t="s">
        <v>331</v>
      </c>
      <c r="D148" s="23" t="s">
        <v>317</v>
      </c>
      <c r="E148" s="23" t="s">
        <v>246</v>
      </c>
      <c r="F148" s="24" t="s">
        <v>18</v>
      </c>
      <c r="G148" s="305" t="s">
        <v>697</v>
      </c>
      <c r="H148" s="88">
        <v>37.08</v>
      </c>
      <c r="I148" s="148"/>
      <c r="J148" s="88">
        <f t="shared" si="10"/>
        <v>0</v>
      </c>
      <c r="K148" s="81"/>
      <c r="L148" s="89">
        <v>89</v>
      </c>
      <c r="M148" s="250"/>
    </row>
    <row r="149" spans="1:13" ht="17" thickBot="1" x14ac:dyDescent="0.25">
      <c r="A149" s="402"/>
      <c r="B149" s="356" t="s">
        <v>292</v>
      </c>
      <c r="C149" s="317" t="s">
        <v>332</v>
      </c>
      <c r="D149" s="149" t="s">
        <v>317</v>
      </c>
      <c r="E149" s="149" t="s">
        <v>246</v>
      </c>
      <c r="F149" s="150" t="s">
        <v>19</v>
      </c>
      <c r="G149" s="326" t="s">
        <v>698</v>
      </c>
      <c r="H149" s="152">
        <v>37.08</v>
      </c>
      <c r="I149" s="347"/>
      <c r="J149" s="152">
        <f t="shared" si="10"/>
        <v>0</v>
      </c>
      <c r="K149" s="153"/>
      <c r="L149" s="154">
        <v>89</v>
      </c>
      <c r="M149" s="250"/>
    </row>
    <row r="150" spans="1:13" ht="17" thickTop="1" x14ac:dyDescent="0.2">
      <c r="A150" s="391"/>
      <c r="B150" s="1"/>
      <c r="C150" s="254" t="s">
        <v>443</v>
      </c>
      <c r="D150" s="260" t="s">
        <v>194</v>
      </c>
      <c r="E150" s="260" t="s">
        <v>195</v>
      </c>
      <c r="F150" s="51" t="s">
        <v>15</v>
      </c>
      <c r="G150" s="264" t="s">
        <v>204</v>
      </c>
      <c r="H150" s="97">
        <v>37.08</v>
      </c>
      <c r="I150" s="187"/>
      <c r="J150" s="97">
        <f t="shared" ref="J150:J189" si="11">I150*H150</f>
        <v>0</v>
      </c>
      <c r="K150" s="188"/>
      <c r="L150" s="54">
        <v>89</v>
      </c>
      <c r="M150" s="250"/>
    </row>
    <row r="151" spans="1:13" ht="16" x14ac:dyDescent="0.2">
      <c r="A151" s="402"/>
      <c r="C151" s="315" t="s">
        <v>444</v>
      </c>
      <c r="D151" s="82" t="s">
        <v>194</v>
      </c>
      <c r="E151" s="82" t="s">
        <v>195</v>
      </c>
      <c r="F151" s="83" t="s">
        <v>16</v>
      </c>
      <c r="G151" s="110" t="s">
        <v>205</v>
      </c>
      <c r="H151" s="84">
        <v>37.08</v>
      </c>
      <c r="I151" s="148"/>
      <c r="J151" s="84">
        <f t="shared" si="11"/>
        <v>0</v>
      </c>
      <c r="K151" s="81"/>
      <c r="L151" s="85">
        <v>89</v>
      </c>
      <c r="M151" s="250"/>
    </row>
    <row r="152" spans="1:13" ht="16" x14ac:dyDescent="0.2">
      <c r="A152" s="402"/>
      <c r="C152" s="316" t="s">
        <v>445</v>
      </c>
      <c r="D152" s="28" t="s">
        <v>194</v>
      </c>
      <c r="E152" s="28" t="s">
        <v>195</v>
      </c>
      <c r="F152" s="29" t="s">
        <v>17</v>
      </c>
      <c r="G152" s="327" t="s">
        <v>206</v>
      </c>
      <c r="H152" s="86">
        <v>37.08</v>
      </c>
      <c r="I152" s="219"/>
      <c r="J152" s="86">
        <f t="shared" si="11"/>
        <v>0</v>
      </c>
      <c r="K152" s="81"/>
      <c r="L152" s="87">
        <v>89</v>
      </c>
      <c r="M152" s="250"/>
    </row>
    <row r="153" spans="1:13" ht="16" x14ac:dyDescent="0.2">
      <c r="A153" s="402"/>
      <c r="C153" s="253" t="s">
        <v>446</v>
      </c>
      <c r="D153" s="23" t="s">
        <v>194</v>
      </c>
      <c r="E153" s="23" t="s">
        <v>195</v>
      </c>
      <c r="F153" s="24" t="s">
        <v>18</v>
      </c>
      <c r="G153" s="305" t="s">
        <v>207</v>
      </c>
      <c r="H153" s="88">
        <v>37.08</v>
      </c>
      <c r="I153" s="148"/>
      <c r="J153" s="88">
        <f t="shared" si="11"/>
        <v>0</v>
      </c>
      <c r="K153" s="81"/>
      <c r="L153" s="89">
        <v>89</v>
      </c>
      <c r="M153" s="250"/>
    </row>
    <row r="154" spans="1:13" ht="17" thickBot="1" x14ac:dyDescent="0.25">
      <c r="A154" s="402"/>
      <c r="C154" s="317" t="s">
        <v>447</v>
      </c>
      <c r="D154" s="149" t="s">
        <v>194</v>
      </c>
      <c r="E154" s="149" t="s">
        <v>195</v>
      </c>
      <c r="F154" s="150" t="s">
        <v>19</v>
      </c>
      <c r="G154" s="326" t="s">
        <v>208</v>
      </c>
      <c r="H154" s="152">
        <v>37.08</v>
      </c>
      <c r="I154" s="347"/>
      <c r="J154" s="152">
        <f t="shared" si="11"/>
        <v>0</v>
      </c>
      <c r="K154" s="153"/>
      <c r="L154" s="154">
        <v>89</v>
      </c>
      <c r="M154" s="250"/>
    </row>
    <row r="155" spans="1:13" ht="17" thickTop="1" x14ac:dyDescent="0.2">
      <c r="A155" s="391"/>
      <c r="B155" s="1"/>
      <c r="C155" s="254" t="s">
        <v>358</v>
      </c>
      <c r="D155" s="166" t="s">
        <v>194</v>
      </c>
      <c r="E155" s="314" t="s">
        <v>196</v>
      </c>
      <c r="F155" s="167" t="s">
        <v>15</v>
      </c>
      <c r="G155" s="328" t="s">
        <v>209</v>
      </c>
      <c r="H155" s="169">
        <v>37.08</v>
      </c>
      <c r="I155" s="187"/>
      <c r="J155" s="169">
        <f t="shared" si="11"/>
        <v>0</v>
      </c>
      <c r="K155" s="189"/>
      <c r="L155" s="190">
        <v>89</v>
      </c>
      <c r="M155" s="250"/>
    </row>
    <row r="156" spans="1:13" ht="16" x14ac:dyDescent="0.2">
      <c r="A156" s="402"/>
      <c r="C156" s="315" t="s">
        <v>359</v>
      </c>
      <c r="D156" s="82" t="s">
        <v>194</v>
      </c>
      <c r="E156" s="82" t="s">
        <v>196</v>
      </c>
      <c r="F156" s="83" t="s">
        <v>16</v>
      </c>
      <c r="G156" s="329" t="s">
        <v>210</v>
      </c>
      <c r="H156" s="84">
        <v>37.08</v>
      </c>
      <c r="I156" s="148"/>
      <c r="J156" s="84">
        <f t="shared" si="11"/>
        <v>0</v>
      </c>
      <c r="K156" s="81"/>
      <c r="L156" s="191">
        <v>89</v>
      </c>
      <c r="M156" s="250"/>
    </row>
    <row r="157" spans="1:13" ht="16" x14ac:dyDescent="0.2">
      <c r="A157" s="402"/>
      <c r="C157" s="316" t="s">
        <v>360</v>
      </c>
      <c r="D157" s="28" t="s">
        <v>194</v>
      </c>
      <c r="E157" s="28" t="s">
        <v>196</v>
      </c>
      <c r="F157" s="29" t="s">
        <v>17</v>
      </c>
      <c r="G157" s="327" t="s">
        <v>211</v>
      </c>
      <c r="H157" s="86">
        <v>37.08</v>
      </c>
      <c r="I157" s="219"/>
      <c r="J157" s="86">
        <f t="shared" si="11"/>
        <v>0</v>
      </c>
      <c r="K157" s="81"/>
      <c r="L157" s="192">
        <v>89</v>
      </c>
      <c r="M157" s="250"/>
    </row>
    <row r="158" spans="1:13" ht="16" x14ac:dyDescent="0.2">
      <c r="A158" s="402"/>
      <c r="C158" s="253" t="s">
        <v>361</v>
      </c>
      <c r="D158" s="23" t="s">
        <v>194</v>
      </c>
      <c r="E158" s="23" t="s">
        <v>196</v>
      </c>
      <c r="F158" s="24" t="s">
        <v>18</v>
      </c>
      <c r="G158" s="305" t="s">
        <v>212</v>
      </c>
      <c r="H158" s="88">
        <v>37.08</v>
      </c>
      <c r="I158" s="148"/>
      <c r="J158" s="88">
        <f t="shared" si="11"/>
        <v>0</v>
      </c>
      <c r="K158" s="81"/>
      <c r="L158" s="193">
        <v>89</v>
      </c>
      <c r="M158" s="250"/>
    </row>
    <row r="159" spans="1:13" ht="17" thickBot="1" x14ac:dyDescent="0.25">
      <c r="A159" s="402"/>
      <c r="C159" s="317" t="s">
        <v>362</v>
      </c>
      <c r="D159" s="194" t="s">
        <v>194</v>
      </c>
      <c r="E159" s="194" t="s">
        <v>196</v>
      </c>
      <c r="F159" s="195" t="s">
        <v>19</v>
      </c>
      <c r="G159" s="330" t="s">
        <v>213</v>
      </c>
      <c r="H159" s="197">
        <v>37.08</v>
      </c>
      <c r="I159" s="347"/>
      <c r="J159" s="197">
        <f t="shared" si="11"/>
        <v>0</v>
      </c>
      <c r="K159" s="198"/>
      <c r="L159" s="199">
        <v>89</v>
      </c>
      <c r="M159" s="250"/>
    </row>
    <row r="160" spans="1:13" ht="17" thickTop="1" x14ac:dyDescent="0.2">
      <c r="A160" s="391"/>
      <c r="B160" s="1"/>
      <c r="C160" s="254" t="s">
        <v>448</v>
      </c>
      <c r="D160" s="166" t="s">
        <v>26</v>
      </c>
      <c r="E160" s="314" t="s">
        <v>246</v>
      </c>
      <c r="F160" s="167" t="s">
        <v>15</v>
      </c>
      <c r="G160" s="328" t="s">
        <v>265</v>
      </c>
      <c r="H160" s="169">
        <v>37.08</v>
      </c>
      <c r="I160" s="187"/>
      <c r="J160" s="169">
        <f t="shared" si="11"/>
        <v>0</v>
      </c>
      <c r="K160" s="189"/>
      <c r="L160" s="190">
        <v>89</v>
      </c>
      <c r="M160" s="342"/>
    </row>
    <row r="161" spans="1:13" ht="16" x14ac:dyDescent="0.2">
      <c r="A161" s="402"/>
      <c r="C161" s="315" t="s">
        <v>449</v>
      </c>
      <c r="D161" s="82" t="s">
        <v>26</v>
      </c>
      <c r="E161" s="82" t="s">
        <v>246</v>
      </c>
      <c r="F161" s="83" t="s">
        <v>16</v>
      </c>
      <c r="G161" s="329" t="s">
        <v>266</v>
      </c>
      <c r="H161" s="84">
        <v>37.08</v>
      </c>
      <c r="I161" s="148"/>
      <c r="J161" s="84">
        <f t="shared" si="11"/>
        <v>0</v>
      </c>
      <c r="K161" s="81"/>
      <c r="L161" s="191">
        <v>89</v>
      </c>
      <c r="M161" s="342"/>
    </row>
    <row r="162" spans="1:13" ht="16" x14ac:dyDescent="0.2">
      <c r="A162" s="402"/>
      <c r="C162" s="316" t="s">
        <v>450</v>
      </c>
      <c r="D162" s="28" t="s">
        <v>26</v>
      </c>
      <c r="E162" s="28" t="s">
        <v>246</v>
      </c>
      <c r="F162" s="29" t="s">
        <v>17</v>
      </c>
      <c r="G162" s="327" t="s">
        <v>267</v>
      </c>
      <c r="H162" s="86">
        <v>37.08</v>
      </c>
      <c r="I162" s="219"/>
      <c r="J162" s="86">
        <f t="shared" si="11"/>
        <v>0</v>
      </c>
      <c r="K162" s="81"/>
      <c r="L162" s="192">
        <v>89</v>
      </c>
      <c r="M162" s="342"/>
    </row>
    <row r="163" spans="1:13" ht="16" x14ac:dyDescent="0.2">
      <c r="A163" s="402"/>
      <c r="C163" s="253" t="s">
        <v>451</v>
      </c>
      <c r="D163" s="23" t="s">
        <v>26</v>
      </c>
      <c r="E163" s="23" t="s">
        <v>246</v>
      </c>
      <c r="F163" s="24" t="s">
        <v>18</v>
      </c>
      <c r="G163" s="305" t="s">
        <v>268</v>
      </c>
      <c r="H163" s="88">
        <v>37.08</v>
      </c>
      <c r="I163" s="148"/>
      <c r="J163" s="88">
        <f t="shared" si="11"/>
        <v>0</v>
      </c>
      <c r="K163" s="81"/>
      <c r="L163" s="193">
        <v>89</v>
      </c>
      <c r="M163" s="342"/>
    </row>
    <row r="164" spans="1:13" ht="17" thickBot="1" x14ac:dyDescent="0.25">
      <c r="A164" s="402"/>
      <c r="C164" s="317" t="s">
        <v>452</v>
      </c>
      <c r="D164" s="194" t="s">
        <v>26</v>
      </c>
      <c r="E164" s="194" t="s">
        <v>246</v>
      </c>
      <c r="F164" s="195" t="s">
        <v>19</v>
      </c>
      <c r="G164" s="330" t="s">
        <v>269</v>
      </c>
      <c r="H164" s="197">
        <v>37.08</v>
      </c>
      <c r="I164" s="347"/>
      <c r="J164" s="197">
        <f t="shared" si="11"/>
        <v>0</v>
      </c>
      <c r="K164" s="198"/>
      <c r="L164" s="199">
        <v>89</v>
      </c>
      <c r="M164" s="342"/>
    </row>
    <row r="165" spans="1:13" ht="17" thickTop="1" x14ac:dyDescent="0.2">
      <c r="A165" s="391"/>
      <c r="B165" s="1"/>
      <c r="C165" s="254" t="s">
        <v>453</v>
      </c>
      <c r="D165" s="166" t="s">
        <v>26</v>
      </c>
      <c r="E165" s="314" t="s">
        <v>247</v>
      </c>
      <c r="F165" s="167" t="s">
        <v>15</v>
      </c>
      <c r="G165" s="328" t="s">
        <v>270</v>
      </c>
      <c r="H165" s="169">
        <v>37.08</v>
      </c>
      <c r="I165" s="187"/>
      <c r="J165" s="169">
        <f t="shared" si="11"/>
        <v>0</v>
      </c>
      <c r="K165" s="189"/>
      <c r="L165" s="190">
        <v>89</v>
      </c>
      <c r="M165" s="342"/>
    </row>
    <row r="166" spans="1:13" ht="16" x14ac:dyDescent="0.2">
      <c r="A166" s="402"/>
      <c r="C166" s="315" t="s">
        <v>454</v>
      </c>
      <c r="D166" s="82" t="s">
        <v>26</v>
      </c>
      <c r="E166" s="82" t="s">
        <v>247</v>
      </c>
      <c r="F166" s="83" t="s">
        <v>16</v>
      </c>
      <c r="G166" s="329" t="s">
        <v>271</v>
      </c>
      <c r="H166" s="84">
        <v>37.08</v>
      </c>
      <c r="I166" s="148"/>
      <c r="J166" s="84">
        <f t="shared" si="11"/>
        <v>0</v>
      </c>
      <c r="K166" s="81"/>
      <c r="L166" s="191">
        <v>89</v>
      </c>
      <c r="M166" s="342"/>
    </row>
    <row r="167" spans="1:13" ht="16" x14ac:dyDescent="0.2">
      <c r="A167" s="402"/>
      <c r="C167" s="316" t="s">
        <v>455</v>
      </c>
      <c r="D167" s="28" t="s">
        <v>26</v>
      </c>
      <c r="E167" s="28" t="s">
        <v>247</v>
      </c>
      <c r="F167" s="29" t="s">
        <v>17</v>
      </c>
      <c r="G167" s="327" t="s">
        <v>272</v>
      </c>
      <c r="H167" s="86">
        <v>37.08</v>
      </c>
      <c r="I167" s="219"/>
      <c r="J167" s="86">
        <f t="shared" si="11"/>
        <v>0</v>
      </c>
      <c r="K167" s="81"/>
      <c r="L167" s="192">
        <v>89</v>
      </c>
      <c r="M167" s="342"/>
    </row>
    <row r="168" spans="1:13" ht="16" x14ac:dyDescent="0.2">
      <c r="A168" s="402"/>
      <c r="C168" s="253" t="s">
        <v>456</v>
      </c>
      <c r="D168" s="23" t="s">
        <v>26</v>
      </c>
      <c r="E168" s="23" t="s">
        <v>247</v>
      </c>
      <c r="F168" s="24" t="s">
        <v>18</v>
      </c>
      <c r="G168" s="305" t="s">
        <v>273</v>
      </c>
      <c r="H168" s="88">
        <v>37.08</v>
      </c>
      <c r="I168" s="148"/>
      <c r="J168" s="88">
        <f t="shared" si="11"/>
        <v>0</v>
      </c>
      <c r="K168" s="81"/>
      <c r="L168" s="193">
        <v>89</v>
      </c>
      <c r="M168" s="342"/>
    </row>
    <row r="169" spans="1:13" ht="17" thickBot="1" x14ac:dyDescent="0.25">
      <c r="A169" s="402"/>
      <c r="C169" s="317" t="s">
        <v>457</v>
      </c>
      <c r="D169" s="194" t="s">
        <v>26</v>
      </c>
      <c r="E169" s="194" t="s">
        <v>247</v>
      </c>
      <c r="F169" s="195" t="s">
        <v>19</v>
      </c>
      <c r="G169" s="330" t="s">
        <v>274</v>
      </c>
      <c r="H169" s="197">
        <v>37.08</v>
      </c>
      <c r="I169" s="347"/>
      <c r="J169" s="197">
        <f t="shared" si="11"/>
        <v>0</v>
      </c>
      <c r="K169" s="198"/>
      <c r="L169" s="199">
        <v>89</v>
      </c>
      <c r="M169" s="342"/>
    </row>
    <row r="170" spans="1:13" ht="17" thickTop="1" x14ac:dyDescent="0.2">
      <c r="A170" s="391"/>
      <c r="B170" s="1"/>
      <c r="C170" s="254" t="s">
        <v>458</v>
      </c>
      <c r="D170" s="260" t="s">
        <v>26</v>
      </c>
      <c r="E170" s="50" t="s">
        <v>20</v>
      </c>
      <c r="F170" s="51" t="s">
        <v>15</v>
      </c>
      <c r="G170" s="109" t="s">
        <v>61</v>
      </c>
      <c r="H170" s="97">
        <v>37.08</v>
      </c>
      <c r="I170" s="187"/>
      <c r="J170" s="97">
        <f t="shared" si="11"/>
        <v>0</v>
      </c>
      <c r="K170" s="188"/>
      <c r="L170" s="54">
        <v>89</v>
      </c>
      <c r="M170" s="58"/>
    </row>
    <row r="171" spans="1:13" ht="16" x14ac:dyDescent="0.2">
      <c r="A171" s="402"/>
      <c r="C171" s="315" t="s">
        <v>459</v>
      </c>
      <c r="D171" s="82" t="s">
        <v>26</v>
      </c>
      <c r="E171" s="82" t="s">
        <v>20</v>
      </c>
      <c r="F171" s="83" t="s">
        <v>16</v>
      </c>
      <c r="G171" s="110" t="s">
        <v>62</v>
      </c>
      <c r="H171" s="84">
        <v>37.08</v>
      </c>
      <c r="I171" s="148"/>
      <c r="J171" s="84">
        <f t="shared" si="11"/>
        <v>0</v>
      </c>
      <c r="K171" s="81"/>
      <c r="L171" s="85">
        <v>89</v>
      </c>
      <c r="M171" s="58"/>
    </row>
    <row r="172" spans="1:13" ht="16" x14ac:dyDescent="0.2">
      <c r="A172" s="402"/>
      <c r="C172" s="316" t="s">
        <v>460</v>
      </c>
      <c r="D172" s="28" t="s">
        <v>26</v>
      </c>
      <c r="E172" s="28" t="s">
        <v>20</v>
      </c>
      <c r="F172" s="29" t="s">
        <v>17</v>
      </c>
      <c r="G172" s="105" t="s">
        <v>63</v>
      </c>
      <c r="H172" s="86">
        <v>37.08</v>
      </c>
      <c r="I172" s="219"/>
      <c r="J172" s="86">
        <f t="shared" si="11"/>
        <v>0</v>
      </c>
      <c r="K172" s="81"/>
      <c r="L172" s="87">
        <v>89</v>
      </c>
      <c r="M172" s="58"/>
    </row>
    <row r="173" spans="1:13" ht="16" x14ac:dyDescent="0.2">
      <c r="A173" s="402"/>
      <c r="C173" s="253" t="s">
        <v>461</v>
      </c>
      <c r="D173" s="23" t="s">
        <v>26</v>
      </c>
      <c r="E173" s="23" t="s">
        <v>20</v>
      </c>
      <c r="F173" s="24" t="s">
        <v>18</v>
      </c>
      <c r="G173" s="104" t="s">
        <v>64</v>
      </c>
      <c r="H173" s="88">
        <v>37.08</v>
      </c>
      <c r="I173" s="148"/>
      <c r="J173" s="88">
        <f t="shared" si="11"/>
        <v>0</v>
      </c>
      <c r="K173" s="81"/>
      <c r="L173" s="89">
        <v>89</v>
      </c>
      <c r="M173" s="58"/>
    </row>
    <row r="174" spans="1:13" ht="17" thickBot="1" x14ac:dyDescent="0.25">
      <c r="A174" s="402"/>
      <c r="C174" s="317" t="s">
        <v>462</v>
      </c>
      <c r="D174" s="149" t="s">
        <v>26</v>
      </c>
      <c r="E174" s="149" t="s">
        <v>20</v>
      </c>
      <c r="F174" s="150" t="s">
        <v>19</v>
      </c>
      <c r="G174" s="151" t="s">
        <v>65</v>
      </c>
      <c r="H174" s="152">
        <v>37.08</v>
      </c>
      <c r="I174" s="347"/>
      <c r="J174" s="152">
        <f t="shared" si="11"/>
        <v>0</v>
      </c>
      <c r="K174" s="153"/>
      <c r="L174" s="154">
        <v>89</v>
      </c>
      <c r="M174" s="58"/>
    </row>
    <row r="175" spans="1:13" ht="17" thickTop="1" x14ac:dyDescent="0.2">
      <c r="A175" s="391"/>
      <c r="B175" s="1"/>
      <c r="C175" s="318" t="s">
        <v>463</v>
      </c>
      <c r="D175" s="166" t="s">
        <v>26</v>
      </c>
      <c r="E175" s="166" t="s">
        <v>27</v>
      </c>
      <c r="F175" s="167" t="s">
        <v>15</v>
      </c>
      <c r="G175" s="168" t="s">
        <v>37</v>
      </c>
      <c r="H175" s="169">
        <v>37.08</v>
      </c>
      <c r="I175" s="187"/>
      <c r="J175" s="169">
        <f t="shared" si="11"/>
        <v>0</v>
      </c>
      <c r="K175" s="189"/>
      <c r="L175" s="190">
        <v>89</v>
      </c>
      <c r="M175" s="250"/>
    </row>
    <row r="176" spans="1:13" ht="16" x14ac:dyDescent="0.2">
      <c r="A176" s="402"/>
      <c r="C176" s="319" t="s">
        <v>464</v>
      </c>
      <c r="D176" s="82" t="s">
        <v>26</v>
      </c>
      <c r="E176" s="82" t="s">
        <v>27</v>
      </c>
      <c r="F176" s="83" t="s">
        <v>16</v>
      </c>
      <c r="G176" s="110" t="s">
        <v>38</v>
      </c>
      <c r="H176" s="84">
        <v>37.08</v>
      </c>
      <c r="I176" s="148"/>
      <c r="J176" s="84">
        <f t="shared" si="11"/>
        <v>0</v>
      </c>
      <c r="K176" s="81"/>
      <c r="L176" s="191">
        <v>89</v>
      </c>
      <c r="M176" s="58"/>
    </row>
    <row r="177" spans="1:13" ht="16" x14ac:dyDescent="0.2">
      <c r="A177" s="402"/>
      <c r="C177" s="320" t="s">
        <v>465</v>
      </c>
      <c r="D177" s="28" t="s">
        <v>26</v>
      </c>
      <c r="E177" s="28" t="s">
        <v>27</v>
      </c>
      <c r="F177" s="29" t="s">
        <v>17</v>
      </c>
      <c r="G177" s="105" t="s">
        <v>39</v>
      </c>
      <c r="H177" s="86">
        <v>37.08</v>
      </c>
      <c r="I177" s="219"/>
      <c r="J177" s="86">
        <f t="shared" si="11"/>
        <v>0</v>
      </c>
      <c r="K177" s="81"/>
      <c r="L177" s="192">
        <v>89</v>
      </c>
      <c r="M177" s="58"/>
    </row>
    <row r="178" spans="1:13" ht="16" x14ac:dyDescent="0.2">
      <c r="A178" s="402"/>
      <c r="C178" s="321" t="s">
        <v>466</v>
      </c>
      <c r="D178" s="23" t="s">
        <v>26</v>
      </c>
      <c r="E178" s="23" t="s">
        <v>27</v>
      </c>
      <c r="F178" s="24" t="s">
        <v>18</v>
      </c>
      <c r="G178" s="104" t="s">
        <v>40</v>
      </c>
      <c r="H178" s="88">
        <v>37.08</v>
      </c>
      <c r="I178" s="148"/>
      <c r="J178" s="88">
        <f t="shared" si="11"/>
        <v>0</v>
      </c>
      <c r="K178" s="81"/>
      <c r="L178" s="193">
        <v>89</v>
      </c>
      <c r="M178" s="3"/>
    </row>
    <row r="179" spans="1:13" ht="17" thickBot="1" x14ac:dyDescent="0.25">
      <c r="A179" s="402"/>
      <c r="C179" s="322" t="s">
        <v>467</v>
      </c>
      <c r="D179" s="194" t="s">
        <v>26</v>
      </c>
      <c r="E179" s="194" t="s">
        <v>27</v>
      </c>
      <c r="F179" s="195" t="s">
        <v>19</v>
      </c>
      <c r="G179" s="196" t="s">
        <v>41</v>
      </c>
      <c r="H179" s="197">
        <v>37.08</v>
      </c>
      <c r="I179" s="347"/>
      <c r="J179" s="197">
        <f t="shared" si="11"/>
        <v>0</v>
      </c>
      <c r="K179" s="198"/>
      <c r="L179" s="199">
        <v>89</v>
      </c>
      <c r="M179" s="58"/>
    </row>
    <row r="180" spans="1:13" ht="17" thickTop="1" x14ac:dyDescent="0.2">
      <c r="A180" s="391"/>
      <c r="B180" s="1"/>
      <c r="C180" s="253" t="s">
        <v>474</v>
      </c>
      <c r="D180" s="155" t="s">
        <v>26</v>
      </c>
      <c r="E180" s="155" t="s">
        <v>21</v>
      </c>
      <c r="F180" s="156" t="s">
        <v>15</v>
      </c>
      <c r="G180" s="157" t="s">
        <v>42</v>
      </c>
      <c r="H180" s="158">
        <v>37.08</v>
      </c>
      <c r="I180" s="248"/>
      <c r="J180" s="158">
        <f t="shared" si="11"/>
        <v>0</v>
      </c>
      <c r="K180" s="159"/>
      <c r="L180" s="89">
        <v>89</v>
      </c>
      <c r="M180" s="58"/>
    </row>
    <row r="181" spans="1:13" ht="16" x14ac:dyDescent="0.2">
      <c r="A181" s="402"/>
      <c r="C181" s="252" t="s">
        <v>475</v>
      </c>
      <c r="D181" s="28" t="s">
        <v>26</v>
      </c>
      <c r="E181" s="28" t="s">
        <v>21</v>
      </c>
      <c r="F181" s="29" t="s">
        <v>16</v>
      </c>
      <c r="G181" s="105" t="s">
        <v>43</v>
      </c>
      <c r="H181" s="86">
        <v>37.08</v>
      </c>
      <c r="I181" s="125"/>
      <c r="J181" s="86">
        <f t="shared" si="11"/>
        <v>0</v>
      </c>
      <c r="K181" s="81"/>
      <c r="L181" s="94">
        <v>89</v>
      </c>
      <c r="M181" s="58"/>
    </row>
    <row r="182" spans="1:13" ht="16" x14ac:dyDescent="0.2">
      <c r="A182" s="402"/>
      <c r="C182" s="253" t="s">
        <v>476</v>
      </c>
      <c r="D182" s="23" t="s">
        <v>26</v>
      </c>
      <c r="E182" s="23" t="s">
        <v>21</v>
      </c>
      <c r="F182" s="24" t="s">
        <v>17</v>
      </c>
      <c r="G182" s="104" t="s">
        <v>44</v>
      </c>
      <c r="H182" s="88">
        <v>37.08</v>
      </c>
      <c r="I182" s="126"/>
      <c r="J182" s="88">
        <f t="shared" si="11"/>
        <v>0</v>
      </c>
      <c r="K182" s="81"/>
      <c r="L182" s="89">
        <v>89</v>
      </c>
      <c r="M182" s="58"/>
    </row>
    <row r="183" spans="1:13" ht="16" x14ac:dyDescent="0.2">
      <c r="A183" s="402"/>
      <c r="C183" s="252" t="s">
        <v>477</v>
      </c>
      <c r="D183" s="28" t="s">
        <v>26</v>
      </c>
      <c r="E183" s="28" t="s">
        <v>21</v>
      </c>
      <c r="F183" s="29" t="s">
        <v>18</v>
      </c>
      <c r="G183" s="105" t="s">
        <v>45</v>
      </c>
      <c r="H183" s="86">
        <v>37.08</v>
      </c>
      <c r="I183" s="125"/>
      <c r="J183" s="86">
        <f t="shared" si="11"/>
        <v>0</v>
      </c>
      <c r="K183" s="81"/>
      <c r="L183" s="94">
        <v>89</v>
      </c>
      <c r="M183" s="58"/>
    </row>
    <row r="184" spans="1:13" ht="17" thickBot="1" x14ac:dyDescent="0.25">
      <c r="A184" s="402"/>
      <c r="C184" s="265" t="s">
        <v>468</v>
      </c>
      <c r="D184" s="45" t="s">
        <v>26</v>
      </c>
      <c r="E184" s="45" t="s">
        <v>21</v>
      </c>
      <c r="F184" s="46" t="s">
        <v>19</v>
      </c>
      <c r="G184" s="108" t="s">
        <v>46</v>
      </c>
      <c r="H184" s="95">
        <v>37.08</v>
      </c>
      <c r="I184" s="306"/>
      <c r="J184" s="95">
        <f t="shared" si="11"/>
        <v>0</v>
      </c>
      <c r="K184" s="91"/>
      <c r="L184" s="96">
        <v>89</v>
      </c>
      <c r="M184" s="58"/>
    </row>
    <row r="185" spans="1:13" ht="17" thickTop="1" x14ac:dyDescent="0.2">
      <c r="A185" s="391"/>
      <c r="B185" s="1"/>
      <c r="C185" s="254" t="s">
        <v>470</v>
      </c>
      <c r="D185" s="50" t="s">
        <v>26</v>
      </c>
      <c r="E185" s="50" t="s">
        <v>14</v>
      </c>
      <c r="F185" s="51" t="s">
        <v>15</v>
      </c>
      <c r="G185" s="109" t="s">
        <v>47</v>
      </c>
      <c r="H185" s="97">
        <v>37.08</v>
      </c>
      <c r="I185" s="187"/>
      <c r="J185" s="97">
        <f t="shared" si="11"/>
        <v>0</v>
      </c>
      <c r="K185" s="93"/>
      <c r="L185" s="98">
        <v>89</v>
      </c>
      <c r="M185" s="58"/>
    </row>
    <row r="186" spans="1:13" ht="16" x14ac:dyDescent="0.2">
      <c r="A186" s="402"/>
      <c r="C186" s="253" t="s">
        <v>471</v>
      </c>
      <c r="D186" s="23" t="s">
        <v>26</v>
      </c>
      <c r="E186" s="23" t="s">
        <v>14</v>
      </c>
      <c r="F186" s="24" t="s">
        <v>16</v>
      </c>
      <c r="G186" s="104" t="s">
        <v>48</v>
      </c>
      <c r="H186" s="88">
        <v>37.08</v>
      </c>
      <c r="I186" s="148"/>
      <c r="J186" s="88">
        <f t="shared" si="11"/>
        <v>0</v>
      </c>
      <c r="K186" s="81"/>
      <c r="L186" s="89">
        <v>89</v>
      </c>
      <c r="M186" s="58"/>
    </row>
    <row r="187" spans="1:13" ht="16" x14ac:dyDescent="0.2">
      <c r="A187" s="402"/>
      <c r="C187" s="252" t="s">
        <v>472</v>
      </c>
      <c r="D187" s="28" t="s">
        <v>26</v>
      </c>
      <c r="E187" s="28" t="s">
        <v>14</v>
      </c>
      <c r="F187" s="29" t="s">
        <v>17</v>
      </c>
      <c r="G187" s="105" t="s">
        <v>49</v>
      </c>
      <c r="H187" s="86">
        <v>37.08</v>
      </c>
      <c r="I187" s="219"/>
      <c r="J187" s="86">
        <f t="shared" si="11"/>
        <v>0</v>
      </c>
      <c r="K187" s="81"/>
      <c r="L187" s="94">
        <v>89</v>
      </c>
      <c r="M187" s="58"/>
    </row>
    <row r="188" spans="1:13" ht="16" x14ac:dyDescent="0.2">
      <c r="A188" s="402"/>
      <c r="C188" s="253" t="s">
        <v>473</v>
      </c>
      <c r="D188" s="23" t="s">
        <v>26</v>
      </c>
      <c r="E188" s="23" t="s">
        <v>14</v>
      </c>
      <c r="F188" s="24" t="s">
        <v>18</v>
      </c>
      <c r="G188" s="104" t="s">
        <v>50</v>
      </c>
      <c r="H188" s="88">
        <v>37.08</v>
      </c>
      <c r="I188" s="148"/>
      <c r="J188" s="88">
        <f t="shared" si="11"/>
        <v>0</v>
      </c>
      <c r="K188" s="81"/>
      <c r="L188" s="89">
        <v>89</v>
      </c>
      <c r="M188" s="58"/>
    </row>
    <row r="189" spans="1:13" ht="17" thickBot="1" x14ac:dyDescent="0.25">
      <c r="A189" s="402"/>
      <c r="C189" s="255" t="s">
        <v>469</v>
      </c>
      <c r="D189" s="57" t="s">
        <v>26</v>
      </c>
      <c r="E189" s="57" t="s">
        <v>14</v>
      </c>
      <c r="F189" s="32" t="s">
        <v>19</v>
      </c>
      <c r="G189" s="106" t="s">
        <v>51</v>
      </c>
      <c r="H189" s="90">
        <v>37.08</v>
      </c>
      <c r="I189" s="347"/>
      <c r="J189" s="90">
        <f t="shared" si="11"/>
        <v>0</v>
      </c>
      <c r="K189" s="91"/>
      <c r="L189" s="92">
        <v>89</v>
      </c>
      <c r="M189" s="58"/>
    </row>
    <row r="190" spans="1:13" ht="17" thickTop="1" x14ac:dyDescent="0.2">
      <c r="A190" s="405"/>
      <c r="B190" s="354"/>
      <c r="C190" s="254" t="s">
        <v>478</v>
      </c>
      <c r="D190" s="50" t="s">
        <v>101</v>
      </c>
      <c r="E190" s="50" t="s">
        <v>102</v>
      </c>
      <c r="F190" s="51" t="s">
        <v>15</v>
      </c>
      <c r="G190" s="109" t="s">
        <v>103</v>
      </c>
      <c r="H190" s="97">
        <v>37.08</v>
      </c>
      <c r="I190" s="187"/>
      <c r="J190" s="97">
        <f t="shared" ref="J190:J213" si="12">I190*H190</f>
        <v>0</v>
      </c>
      <c r="K190" s="188"/>
      <c r="L190" s="54">
        <v>89</v>
      </c>
      <c r="M190" s="58"/>
    </row>
    <row r="191" spans="1:13" ht="16" x14ac:dyDescent="0.2">
      <c r="A191" s="402"/>
      <c r="C191" s="253" t="s">
        <v>479</v>
      </c>
      <c r="D191" s="82" t="s">
        <v>101</v>
      </c>
      <c r="E191" s="82" t="s">
        <v>102</v>
      </c>
      <c r="F191" s="83" t="s">
        <v>16</v>
      </c>
      <c r="G191" s="110" t="s">
        <v>104</v>
      </c>
      <c r="H191" s="84">
        <v>37.08</v>
      </c>
      <c r="I191" s="148"/>
      <c r="J191" s="84">
        <f t="shared" si="12"/>
        <v>0</v>
      </c>
      <c r="K191" s="81"/>
      <c r="L191" s="85">
        <v>89</v>
      </c>
      <c r="M191" s="58"/>
    </row>
    <row r="192" spans="1:13" ht="16" x14ac:dyDescent="0.2">
      <c r="A192" s="402"/>
      <c r="C192" s="252" t="s">
        <v>480</v>
      </c>
      <c r="D192" s="28" t="s">
        <v>101</v>
      </c>
      <c r="E192" s="28" t="s">
        <v>102</v>
      </c>
      <c r="F192" s="29" t="s">
        <v>17</v>
      </c>
      <c r="G192" s="105" t="s">
        <v>105</v>
      </c>
      <c r="H192" s="86">
        <v>37.08</v>
      </c>
      <c r="I192" s="219"/>
      <c r="J192" s="86">
        <f t="shared" si="12"/>
        <v>0</v>
      </c>
      <c r="K192" s="81"/>
      <c r="L192" s="87">
        <v>89</v>
      </c>
      <c r="M192" s="58"/>
    </row>
    <row r="193" spans="1:13" ht="16" x14ac:dyDescent="0.2">
      <c r="A193" s="402"/>
      <c r="C193" s="253" t="s">
        <v>481</v>
      </c>
      <c r="D193" s="23" t="s">
        <v>101</v>
      </c>
      <c r="E193" s="23" t="s">
        <v>102</v>
      </c>
      <c r="F193" s="24" t="s">
        <v>18</v>
      </c>
      <c r="G193" s="104" t="s">
        <v>106</v>
      </c>
      <c r="H193" s="88">
        <v>37.08</v>
      </c>
      <c r="I193" s="148"/>
      <c r="J193" s="88">
        <f t="shared" si="12"/>
        <v>0</v>
      </c>
      <c r="K193" s="81"/>
      <c r="L193" s="89">
        <v>89</v>
      </c>
      <c r="M193" s="58"/>
    </row>
    <row r="194" spans="1:13" ht="17" thickBot="1" x14ac:dyDescent="0.25">
      <c r="A194" s="402"/>
      <c r="C194" s="317" t="s">
        <v>482</v>
      </c>
      <c r="D194" s="365" t="s">
        <v>101</v>
      </c>
      <c r="E194" s="365" t="s">
        <v>102</v>
      </c>
      <c r="F194" s="366" t="s">
        <v>19</v>
      </c>
      <c r="G194" s="367" t="s">
        <v>107</v>
      </c>
      <c r="H194" s="368">
        <v>37.08</v>
      </c>
      <c r="I194" s="347"/>
      <c r="J194" s="368">
        <f t="shared" si="12"/>
        <v>0</v>
      </c>
      <c r="K194" s="153"/>
      <c r="L194" s="369">
        <v>89</v>
      </c>
      <c r="M194" s="58"/>
    </row>
    <row r="195" spans="1:13" ht="17" thickTop="1" x14ac:dyDescent="0.2">
      <c r="A195" s="405"/>
      <c r="B195" s="354"/>
      <c r="C195" s="370" t="s">
        <v>483</v>
      </c>
      <c r="D195" s="371" t="s">
        <v>108</v>
      </c>
      <c r="E195" s="371" t="s">
        <v>14</v>
      </c>
      <c r="F195" s="372" t="s">
        <v>15</v>
      </c>
      <c r="G195" s="373" t="s">
        <v>109</v>
      </c>
      <c r="H195" s="374">
        <v>37.08</v>
      </c>
      <c r="I195" s="248"/>
      <c r="J195" s="374">
        <f t="shared" si="12"/>
        <v>0</v>
      </c>
      <c r="K195" s="375"/>
      <c r="L195" s="376">
        <v>89</v>
      </c>
      <c r="M195" s="58"/>
    </row>
    <row r="196" spans="1:13" ht="16" x14ac:dyDescent="0.2">
      <c r="A196" s="402"/>
      <c r="C196" s="359" t="s">
        <v>484</v>
      </c>
      <c r="D196" s="28" t="s">
        <v>108</v>
      </c>
      <c r="E196" s="28" t="s">
        <v>14</v>
      </c>
      <c r="F196" s="29" t="s">
        <v>16</v>
      </c>
      <c r="G196" s="105" t="s">
        <v>110</v>
      </c>
      <c r="H196" s="86">
        <v>37.08</v>
      </c>
      <c r="I196" s="125"/>
      <c r="J196" s="86">
        <f t="shared" si="12"/>
        <v>0</v>
      </c>
      <c r="K196" s="81"/>
      <c r="L196" s="377">
        <v>89</v>
      </c>
      <c r="M196" s="58"/>
    </row>
    <row r="197" spans="1:13" ht="16" x14ac:dyDescent="0.2">
      <c r="A197" s="402"/>
      <c r="C197" s="321" t="s">
        <v>485</v>
      </c>
      <c r="D197" s="23" t="s">
        <v>108</v>
      </c>
      <c r="E197" s="23" t="s">
        <v>14</v>
      </c>
      <c r="F197" s="24" t="s">
        <v>17</v>
      </c>
      <c r="G197" s="104" t="s">
        <v>111</v>
      </c>
      <c r="H197" s="88">
        <v>37.08</v>
      </c>
      <c r="I197" s="126"/>
      <c r="J197" s="88">
        <f t="shared" si="12"/>
        <v>0</v>
      </c>
      <c r="K197" s="81"/>
      <c r="L197" s="193">
        <v>89</v>
      </c>
      <c r="M197" s="58"/>
    </row>
    <row r="198" spans="1:13" ht="16" x14ac:dyDescent="0.2">
      <c r="A198" s="402"/>
      <c r="C198" s="359" t="s">
        <v>486</v>
      </c>
      <c r="D198" s="28" t="s">
        <v>108</v>
      </c>
      <c r="E198" s="28" t="s">
        <v>14</v>
      </c>
      <c r="F198" s="29" t="s">
        <v>18</v>
      </c>
      <c r="G198" s="105" t="s">
        <v>112</v>
      </c>
      <c r="H198" s="86">
        <v>37.08</v>
      </c>
      <c r="I198" s="125"/>
      <c r="J198" s="86">
        <f t="shared" si="12"/>
        <v>0</v>
      </c>
      <c r="K198" s="81"/>
      <c r="L198" s="377">
        <v>89</v>
      </c>
      <c r="M198" s="58"/>
    </row>
    <row r="199" spans="1:13" ht="17" thickBot="1" x14ac:dyDescent="0.25">
      <c r="A199" s="402"/>
      <c r="C199" s="378" t="s">
        <v>487</v>
      </c>
      <c r="D199" s="379" t="s">
        <v>108</v>
      </c>
      <c r="E199" s="379" t="s">
        <v>14</v>
      </c>
      <c r="F199" s="380" t="s">
        <v>19</v>
      </c>
      <c r="G199" s="381" t="s">
        <v>113</v>
      </c>
      <c r="H199" s="382">
        <v>37.08</v>
      </c>
      <c r="I199" s="306"/>
      <c r="J199" s="382">
        <f t="shared" si="12"/>
        <v>0</v>
      </c>
      <c r="K199" s="198"/>
      <c r="L199" s="383">
        <v>89</v>
      </c>
      <c r="M199" s="58"/>
    </row>
    <row r="200" spans="1:13" ht="17" thickTop="1" x14ac:dyDescent="0.2">
      <c r="A200" s="405"/>
      <c r="B200" s="354"/>
      <c r="C200" s="359" t="s">
        <v>488</v>
      </c>
      <c r="D200" s="17" t="s">
        <v>108</v>
      </c>
      <c r="E200" s="17" t="s">
        <v>20</v>
      </c>
      <c r="F200" s="18" t="s">
        <v>15</v>
      </c>
      <c r="G200" s="103" t="s">
        <v>114</v>
      </c>
      <c r="H200" s="362">
        <v>37.08</v>
      </c>
      <c r="I200" s="346"/>
      <c r="J200" s="362">
        <f t="shared" si="12"/>
        <v>0</v>
      </c>
      <c r="K200" s="363"/>
      <c r="L200" s="364">
        <v>89</v>
      </c>
      <c r="M200" s="58"/>
    </row>
    <row r="201" spans="1:13" ht="16" x14ac:dyDescent="0.2">
      <c r="A201" s="402"/>
      <c r="C201" s="319" t="s">
        <v>489</v>
      </c>
      <c r="D201" s="82" t="s">
        <v>108</v>
      </c>
      <c r="E201" s="82" t="s">
        <v>20</v>
      </c>
      <c r="F201" s="83" t="s">
        <v>16</v>
      </c>
      <c r="G201" s="110" t="s">
        <v>115</v>
      </c>
      <c r="H201" s="84">
        <v>37.08</v>
      </c>
      <c r="I201" s="148"/>
      <c r="J201" s="84">
        <f t="shared" si="12"/>
        <v>0</v>
      </c>
      <c r="K201" s="81"/>
      <c r="L201" s="236">
        <v>89</v>
      </c>
      <c r="M201" s="58"/>
    </row>
    <row r="202" spans="1:13" ht="16" x14ac:dyDescent="0.2">
      <c r="A202" s="402"/>
      <c r="C202" s="320" t="s">
        <v>490</v>
      </c>
      <c r="D202" s="28" t="s">
        <v>108</v>
      </c>
      <c r="E202" s="28" t="s">
        <v>20</v>
      </c>
      <c r="F202" s="29" t="s">
        <v>17</v>
      </c>
      <c r="G202" s="105" t="s">
        <v>116</v>
      </c>
      <c r="H202" s="86">
        <v>37.08</v>
      </c>
      <c r="I202" s="219"/>
      <c r="J202" s="86">
        <f t="shared" si="12"/>
        <v>0</v>
      </c>
      <c r="K202" s="81"/>
      <c r="L202" s="237">
        <v>89</v>
      </c>
      <c r="M202" s="58"/>
    </row>
    <row r="203" spans="1:13" ht="16" x14ac:dyDescent="0.2">
      <c r="A203" s="402"/>
      <c r="C203" s="360" t="s">
        <v>491</v>
      </c>
      <c r="D203" s="23" t="s">
        <v>108</v>
      </c>
      <c r="E203" s="23" t="s">
        <v>20</v>
      </c>
      <c r="F203" s="24" t="s">
        <v>18</v>
      </c>
      <c r="G203" s="104" t="s">
        <v>117</v>
      </c>
      <c r="H203" s="88">
        <v>37.08</v>
      </c>
      <c r="I203" s="148"/>
      <c r="J203" s="88">
        <f t="shared" si="12"/>
        <v>0</v>
      </c>
      <c r="K203" s="81"/>
      <c r="L203" s="238">
        <v>89</v>
      </c>
      <c r="M203" s="58"/>
    </row>
    <row r="204" spans="1:13" ht="17" thickBot="1" x14ac:dyDescent="0.25">
      <c r="A204" s="402"/>
      <c r="C204" s="361" t="s">
        <v>492</v>
      </c>
      <c r="D204" s="239" t="s">
        <v>108</v>
      </c>
      <c r="E204" s="239" t="s">
        <v>20</v>
      </c>
      <c r="F204" s="240" t="s">
        <v>19</v>
      </c>
      <c r="G204" s="241" t="s">
        <v>118</v>
      </c>
      <c r="H204" s="242">
        <v>37.08</v>
      </c>
      <c r="I204" s="243"/>
      <c r="J204" s="242">
        <f t="shared" si="12"/>
        <v>0</v>
      </c>
      <c r="K204" s="244"/>
      <c r="L204" s="245">
        <v>89</v>
      </c>
      <c r="M204" s="58"/>
    </row>
    <row r="205" spans="1:13" ht="17" thickTop="1" x14ac:dyDescent="0.2">
      <c r="A205" s="405"/>
      <c r="B205" s="354"/>
      <c r="C205" s="370" t="s">
        <v>493</v>
      </c>
      <c r="D205" s="155" t="s">
        <v>119</v>
      </c>
      <c r="E205" s="155" t="s">
        <v>120</v>
      </c>
      <c r="F205" s="156" t="s">
        <v>15</v>
      </c>
      <c r="G205" s="157" t="s">
        <v>121</v>
      </c>
      <c r="H205" s="158">
        <v>37.08</v>
      </c>
      <c r="I205" s="246"/>
      <c r="J205" s="158">
        <f t="shared" si="12"/>
        <v>0</v>
      </c>
      <c r="K205" s="159"/>
      <c r="L205" s="238">
        <v>89</v>
      </c>
      <c r="M205" s="58"/>
    </row>
    <row r="206" spans="1:13" ht="16" x14ac:dyDescent="0.2">
      <c r="A206" s="402"/>
      <c r="C206" s="359" t="s">
        <v>494</v>
      </c>
      <c r="D206" s="28" t="s">
        <v>119</v>
      </c>
      <c r="E206" s="28" t="s">
        <v>120</v>
      </c>
      <c r="F206" s="29" t="s">
        <v>16</v>
      </c>
      <c r="G206" s="105" t="s">
        <v>122</v>
      </c>
      <c r="H206" s="86">
        <v>37.08</v>
      </c>
      <c r="I206" s="125"/>
      <c r="J206" s="86">
        <f t="shared" si="12"/>
        <v>0</v>
      </c>
      <c r="K206" s="81"/>
      <c r="L206" s="357">
        <v>89</v>
      </c>
      <c r="M206" s="250"/>
    </row>
    <row r="207" spans="1:13" ht="16" x14ac:dyDescent="0.2">
      <c r="A207" s="402"/>
      <c r="C207" s="321" t="s">
        <v>495</v>
      </c>
      <c r="D207" s="23" t="s">
        <v>119</v>
      </c>
      <c r="E207" s="23" t="s">
        <v>120</v>
      </c>
      <c r="F207" s="24" t="s">
        <v>17</v>
      </c>
      <c r="G207" s="104" t="s">
        <v>123</v>
      </c>
      <c r="H207" s="88">
        <v>37.08</v>
      </c>
      <c r="I207" s="126"/>
      <c r="J207" s="88">
        <f t="shared" si="12"/>
        <v>0</v>
      </c>
      <c r="K207" s="81"/>
      <c r="L207" s="238">
        <v>89</v>
      </c>
      <c r="M207" s="250"/>
    </row>
    <row r="208" spans="1:13" ht="16" x14ac:dyDescent="0.2">
      <c r="A208" s="402"/>
      <c r="C208" s="359" t="s">
        <v>496</v>
      </c>
      <c r="D208" s="28" t="s">
        <v>119</v>
      </c>
      <c r="E208" s="28" t="s">
        <v>120</v>
      </c>
      <c r="F208" s="29" t="s">
        <v>18</v>
      </c>
      <c r="G208" s="105" t="s">
        <v>124</v>
      </c>
      <c r="H208" s="86">
        <v>37.08</v>
      </c>
      <c r="I208" s="125"/>
      <c r="J208" s="86">
        <f t="shared" si="12"/>
        <v>0</v>
      </c>
      <c r="K208" s="81"/>
      <c r="L208" s="357">
        <v>89</v>
      </c>
      <c r="M208" s="58"/>
    </row>
    <row r="209" spans="1:13" ht="17" thickBot="1" x14ac:dyDescent="0.25">
      <c r="A209" s="402"/>
      <c r="C209" s="378" t="s">
        <v>497</v>
      </c>
      <c r="D209" s="45" t="s">
        <v>119</v>
      </c>
      <c r="E209" s="45" t="s">
        <v>120</v>
      </c>
      <c r="F209" s="46" t="s">
        <v>19</v>
      </c>
      <c r="G209" s="108" t="s">
        <v>125</v>
      </c>
      <c r="H209" s="95">
        <v>37.08</v>
      </c>
      <c r="I209" s="145"/>
      <c r="J209" s="95">
        <f t="shared" si="12"/>
        <v>0</v>
      </c>
      <c r="K209" s="91"/>
      <c r="L209" s="358">
        <v>89</v>
      </c>
      <c r="M209" s="58"/>
    </row>
    <row r="210" spans="1:13" ht="17" thickTop="1" x14ac:dyDescent="0.2">
      <c r="A210" s="405"/>
      <c r="B210" s="354"/>
      <c r="C210" s="359" t="s">
        <v>498</v>
      </c>
      <c r="D210" s="229" t="s">
        <v>119</v>
      </c>
      <c r="E210" s="229" t="s">
        <v>126</v>
      </c>
      <c r="F210" s="230" t="s">
        <v>15</v>
      </c>
      <c r="G210" s="231" t="s">
        <v>127</v>
      </c>
      <c r="H210" s="232">
        <v>37.08</v>
      </c>
      <c r="I210" s="233"/>
      <c r="J210" s="232">
        <f t="shared" si="12"/>
        <v>0</v>
      </c>
      <c r="K210" s="234"/>
      <c r="L210" s="235">
        <v>89</v>
      </c>
      <c r="M210" s="58"/>
    </row>
    <row r="211" spans="1:13" ht="16" x14ac:dyDescent="0.2">
      <c r="A211" s="402"/>
      <c r="C211" s="319" t="s">
        <v>499</v>
      </c>
      <c r="D211" s="82" t="s">
        <v>119</v>
      </c>
      <c r="E211" s="82" t="s">
        <v>126</v>
      </c>
      <c r="F211" s="83" t="s">
        <v>16</v>
      </c>
      <c r="G211" s="110" t="s">
        <v>128</v>
      </c>
      <c r="H211" s="84">
        <v>37.08</v>
      </c>
      <c r="I211" s="148"/>
      <c r="J211" s="84">
        <f t="shared" si="12"/>
        <v>0</v>
      </c>
      <c r="K211" s="81"/>
      <c r="L211" s="236">
        <v>89</v>
      </c>
      <c r="M211" s="58"/>
    </row>
    <row r="212" spans="1:13" ht="16" x14ac:dyDescent="0.2">
      <c r="A212" s="402"/>
      <c r="C212" s="320" t="s">
        <v>500</v>
      </c>
      <c r="D212" s="28" t="s">
        <v>119</v>
      </c>
      <c r="E212" s="28" t="s">
        <v>126</v>
      </c>
      <c r="F212" s="29" t="s">
        <v>17</v>
      </c>
      <c r="G212" s="105" t="s">
        <v>129</v>
      </c>
      <c r="H212" s="86">
        <v>37.08</v>
      </c>
      <c r="I212" s="219"/>
      <c r="J212" s="86">
        <f t="shared" si="12"/>
        <v>0</v>
      </c>
      <c r="K212" s="81"/>
      <c r="L212" s="237">
        <v>89</v>
      </c>
      <c r="M212" s="250"/>
    </row>
    <row r="213" spans="1:13" ht="16" x14ac:dyDescent="0.2">
      <c r="A213" s="402"/>
      <c r="C213" s="360" t="s">
        <v>501</v>
      </c>
      <c r="D213" s="23" t="s">
        <v>119</v>
      </c>
      <c r="E213" s="23" t="s">
        <v>126</v>
      </c>
      <c r="F213" s="24" t="s">
        <v>18</v>
      </c>
      <c r="G213" s="104" t="s">
        <v>130</v>
      </c>
      <c r="H213" s="88">
        <v>37.08</v>
      </c>
      <c r="I213" s="148"/>
      <c r="J213" s="88">
        <f t="shared" si="12"/>
        <v>0</v>
      </c>
      <c r="K213" s="81"/>
      <c r="L213" s="238">
        <v>89</v>
      </c>
      <c r="M213" s="58"/>
    </row>
    <row r="214" spans="1:13" ht="17" thickBot="1" x14ac:dyDescent="0.25">
      <c r="A214" s="402"/>
      <c r="C214" s="361" t="s">
        <v>502</v>
      </c>
      <c r="D214" s="239" t="s">
        <v>119</v>
      </c>
      <c r="E214" s="239" t="s">
        <v>126</v>
      </c>
      <c r="F214" s="240" t="s">
        <v>19</v>
      </c>
      <c r="G214" s="241" t="s">
        <v>131</v>
      </c>
      <c r="H214" s="242">
        <v>37.08</v>
      </c>
      <c r="I214" s="243"/>
      <c r="J214" s="242">
        <f t="shared" ref="J214:J234" si="13">I214*H214</f>
        <v>0</v>
      </c>
      <c r="K214" s="244"/>
      <c r="L214" s="245">
        <v>89</v>
      </c>
      <c r="M214" s="58"/>
    </row>
    <row r="215" spans="1:13" ht="17" thickTop="1" x14ac:dyDescent="0.2">
      <c r="A215" s="405"/>
      <c r="B215" s="354"/>
      <c r="C215" s="370" t="s">
        <v>503</v>
      </c>
      <c r="D215" s="155" t="s">
        <v>119</v>
      </c>
      <c r="E215" s="155" t="s">
        <v>132</v>
      </c>
      <c r="F215" s="156" t="s">
        <v>15</v>
      </c>
      <c r="G215" s="157" t="s">
        <v>133</v>
      </c>
      <c r="H215" s="158">
        <v>37.08</v>
      </c>
      <c r="I215" s="246"/>
      <c r="J215" s="158">
        <f t="shared" si="13"/>
        <v>0</v>
      </c>
      <c r="K215" s="159"/>
      <c r="L215" s="238">
        <v>89</v>
      </c>
      <c r="M215" s="58"/>
    </row>
    <row r="216" spans="1:13" ht="16" x14ac:dyDescent="0.2">
      <c r="A216" s="402"/>
      <c r="C216" s="359" t="s">
        <v>504</v>
      </c>
      <c r="D216" s="28" t="s">
        <v>119</v>
      </c>
      <c r="E216" s="28" t="s">
        <v>132</v>
      </c>
      <c r="F216" s="29" t="s">
        <v>16</v>
      </c>
      <c r="G216" s="105" t="s">
        <v>134</v>
      </c>
      <c r="H216" s="86">
        <v>37.08</v>
      </c>
      <c r="I216" s="125"/>
      <c r="J216" s="86">
        <f t="shared" si="13"/>
        <v>0</v>
      </c>
      <c r="K216" s="81"/>
      <c r="L216" s="357">
        <v>89</v>
      </c>
      <c r="M216" s="58"/>
    </row>
    <row r="217" spans="1:13" ht="16" x14ac:dyDescent="0.2">
      <c r="A217" s="402"/>
      <c r="C217" s="321" t="s">
        <v>505</v>
      </c>
      <c r="D217" s="23" t="s">
        <v>119</v>
      </c>
      <c r="E217" s="23" t="s">
        <v>132</v>
      </c>
      <c r="F217" s="24" t="s">
        <v>17</v>
      </c>
      <c r="G217" s="104" t="s">
        <v>135</v>
      </c>
      <c r="H217" s="88">
        <v>37.08</v>
      </c>
      <c r="I217" s="126"/>
      <c r="J217" s="88">
        <f t="shared" si="13"/>
        <v>0</v>
      </c>
      <c r="K217" s="81"/>
      <c r="L217" s="238">
        <v>89</v>
      </c>
      <c r="M217" s="58"/>
    </row>
    <row r="218" spans="1:13" ht="16" x14ac:dyDescent="0.2">
      <c r="A218" s="402"/>
      <c r="C218" s="359" t="s">
        <v>506</v>
      </c>
      <c r="D218" s="28" t="s">
        <v>119</v>
      </c>
      <c r="E218" s="28" t="s">
        <v>132</v>
      </c>
      <c r="F218" s="29" t="s">
        <v>18</v>
      </c>
      <c r="G218" s="105" t="s">
        <v>136</v>
      </c>
      <c r="H218" s="86">
        <v>37.08</v>
      </c>
      <c r="I218" s="125"/>
      <c r="J218" s="86">
        <f t="shared" si="13"/>
        <v>0</v>
      </c>
      <c r="K218" s="81"/>
      <c r="L218" s="357">
        <v>89</v>
      </c>
      <c r="M218" s="58"/>
    </row>
    <row r="219" spans="1:13" ht="17" thickBot="1" x14ac:dyDescent="0.25">
      <c r="A219" s="402"/>
      <c r="C219" s="378" t="s">
        <v>507</v>
      </c>
      <c r="D219" s="45" t="s">
        <v>119</v>
      </c>
      <c r="E219" s="45" t="s">
        <v>132</v>
      </c>
      <c r="F219" s="46" t="s">
        <v>19</v>
      </c>
      <c r="G219" s="108" t="s">
        <v>137</v>
      </c>
      <c r="H219" s="95">
        <v>37.08</v>
      </c>
      <c r="I219" s="278"/>
      <c r="J219" s="95">
        <f t="shared" si="13"/>
        <v>0</v>
      </c>
      <c r="K219" s="91"/>
      <c r="L219" s="358">
        <v>89</v>
      </c>
      <c r="M219" s="58"/>
    </row>
    <row r="220" spans="1:13" ht="17" thickTop="1" x14ac:dyDescent="0.2">
      <c r="A220" s="405"/>
      <c r="B220" s="354"/>
      <c r="C220" s="359" t="s">
        <v>508</v>
      </c>
      <c r="D220" s="229" t="s">
        <v>138</v>
      </c>
      <c r="E220" s="229" t="s">
        <v>139</v>
      </c>
      <c r="F220" s="230" t="s">
        <v>15</v>
      </c>
      <c r="G220" s="231" t="s">
        <v>140</v>
      </c>
      <c r="H220" s="232">
        <v>37.08</v>
      </c>
      <c r="I220" s="233"/>
      <c r="J220" s="232">
        <f t="shared" si="13"/>
        <v>0</v>
      </c>
      <c r="K220" s="234"/>
      <c r="L220" s="235">
        <v>89</v>
      </c>
      <c r="M220" s="58"/>
    </row>
    <row r="221" spans="1:13" ht="16" x14ac:dyDescent="0.2">
      <c r="A221" s="402"/>
      <c r="C221" s="319" t="s">
        <v>509</v>
      </c>
      <c r="D221" s="82" t="s">
        <v>138</v>
      </c>
      <c r="E221" s="82" t="s">
        <v>139</v>
      </c>
      <c r="F221" s="83" t="s">
        <v>16</v>
      </c>
      <c r="G221" s="110" t="s">
        <v>141</v>
      </c>
      <c r="H221" s="84">
        <v>37.08</v>
      </c>
      <c r="I221" s="148"/>
      <c r="J221" s="84">
        <f t="shared" si="13"/>
        <v>0</v>
      </c>
      <c r="K221" s="81"/>
      <c r="L221" s="236">
        <v>89</v>
      </c>
      <c r="M221" s="58"/>
    </row>
    <row r="222" spans="1:13" ht="16" x14ac:dyDescent="0.2">
      <c r="A222" s="402"/>
      <c r="C222" s="320" t="s">
        <v>510</v>
      </c>
      <c r="D222" s="28" t="s">
        <v>138</v>
      </c>
      <c r="E222" s="28" t="s">
        <v>139</v>
      </c>
      <c r="F222" s="29" t="s">
        <v>17</v>
      </c>
      <c r="G222" s="105" t="s">
        <v>142</v>
      </c>
      <c r="H222" s="86">
        <v>37.08</v>
      </c>
      <c r="I222" s="219"/>
      <c r="J222" s="86">
        <f t="shared" si="13"/>
        <v>0</v>
      </c>
      <c r="K222" s="81"/>
      <c r="L222" s="237">
        <v>89</v>
      </c>
      <c r="M222" s="58"/>
    </row>
    <row r="223" spans="1:13" ht="16" x14ac:dyDescent="0.2">
      <c r="A223" s="402"/>
      <c r="C223" s="360" t="s">
        <v>511</v>
      </c>
      <c r="D223" s="23" t="s">
        <v>138</v>
      </c>
      <c r="E223" s="23" t="s">
        <v>139</v>
      </c>
      <c r="F223" s="24" t="s">
        <v>18</v>
      </c>
      <c r="G223" s="104" t="s">
        <v>143</v>
      </c>
      <c r="H223" s="88">
        <v>37.08</v>
      </c>
      <c r="I223" s="148"/>
      <c r="J223" s="88">
        <f t="shared" si="13"/>
        <v>0</v>
      </c>
      <c r="K223" s="81"/>
      <c r="L223" s="238">
        <v>89</v>
      </c>
      <c r="M223" s="58"/>
    </row>
    <row r="224" spans="1:13" ht="17" thickBot="1" x14ac:dyDescent="0.25">
      <c r="A224" s="402"/>
      <c r="C224" s="361" t="s">
        <v>512</v>
      </c>
      <c r="D224" s="239" t="s">
        <v>138</v>
      </c>
      <c r="E224" s="239" t="s">
        <v>139</v>
      </c>
      <c r="F224" s="240" t="s">
        <v>19</v>
      </c>
      <c r="G224" s="241" t="s">
        <v>144</v>
      </c>
      <c r="H224" s="242">
        <v>37.08</v>
      </c>
      <c r="I224" s="350"/>
      <c r="J224" s="242">
        <f t="shared" si="13"/>
        <v>0</v>
      </c>
      <c r="K224" s="244"/>
      <c r="L224" s="245">
        <v>89</v>
      </c>
      <c r="M224" s="58"/>
    </row>
    <row r="225" spans="1:13" ht="17" thickTop="1" x14ac:dyDescent="0.2">
      <c r="A225" s="405"/>
      <c r="B225" s="354"/>
      <c r="C225" s="370" t="s">
        <v>513</v>
      </c>
      <c r="D225" s="155" t="s">
        <v>138</v>
      </c>
      <c r="E225" s="155" t="s">
        <v>145</v>
      </c>
      <c r="F225" s="156" t="s">
        <v>15</v>
      </c>
      <c r="G225" s="157" t="s">
        <v>146</v>
      </c>
      <c r="H225" s="158">
        <v>37.08</v>
      </c>
      <c r="I225" s="246"/>
      <c r="J225" s="158">
        <f t="shared" si="13"/>
        <v>0</v>
      </c>
      <c r="K225" s="159"/>
      <c r="L225" s="238">
        <v>89</v>
      </c>
      <c r="M225" s="3"/>
    </row>
    <row r="226" spans="1:13" ht="16" x14ac:dyDescent="0.2">
      <c r="A226" s="402"/>
      <c r="C226" s="359" t="s">
        <v>514</v>
      </c>
      <c r="D226" s="28" t="s">
        <v>138</v>
      </c>
      <c r="E226" s="28" t="s">
        <v>145</v>
      </c>
      <c r="F226" s="29" t="s">
        <v>16</v>
      </c>
      <c r="G226" s="105" t="s">
        <v>147</v>
      </c>
      <c r="H226" s="86">
        <v>37.08</v>
      </c>
      <c r="I226" s="125"/>
      <c r="J226" s="86">
        <f t="shared" si="13"/>
        <v>0</v>
      </c>
      <c r="K226" s="81"/>
      <c r="L226" s="357">
        <v>89</v>
      </c>
      <c r="M226" s="3"/>
    </row>
    <row r="227" spans="1:13" ht="16" customHeight="1" x14ac:dyDescent="0.2">
      <c r="A227" s="402"/>
      <c r="C227" s="321" t="s">
        <v>515</v>
      </c>
      <c r="D227" s="23" t="s">
        <v>138</v>
      </c>
      <c r="E227" s="23" t="s">
        <v>145</v>
      </c>
      <c r="F227" s="24" t="s">
        <v>17</v>
      </c>
      <c r="G227" s="104" t="s">
        <v>148</v>
      </c>
      <c r="H227" s="88">
        <v>37.08</v>
      </c>
      <c r="I227" s="126"/>
      <c r="J227" s="88">
        <f t="shared" si="13"/>
        <v>0</v>
      </c>
      <c r="K227" s="81"/>
      <c r="L227" s="238">
        <v>89</v>
      </c>
      <c r="M227" s="3"/>
    </row>
    <row r="228" spans="1:13" ht="16" x14ac:dyDescent="0.2">
      <c r="A228" s="402"/>
      <c r="C228" s="359" t="s">
        <v>516</v>
      </c>
      <c r="D228" s="28" t="s">
        <v>138</v>
      </c>
      <c r="E228" s="28" t="s">
        <v>145</v>
      </c>
      <c r="F228" s="29" t="s">
        <v>18</v>
      </c>
      <c r="G228" s="105" t="s">
        <v>149</v>
      </c>
      <c r="H228" s="86">
        <v>37.08</v>
      </c>
      <c r="I228" s="125"/>
      <c r="J228" s="86">
        <f t="shared" si="13"/>
        <v>0</v>
      </c>
      <c r="K228" s="81"/>
      <c r="L228" s="357">
        <v>89</v>
      </c>
      <c r="M228" s="3"/>
    </row>
    <row r="229" spans="1:13" ht="17" thickBot="1" x14ac:dyDescent="0.25">
      <c r="A229" s="402"/>
      <c r="C229" s="319" t="s">
        <v>517</v>
      </c>
      <c r="D229" s="82" t="s">
        <v>138</v>
      </c>
      <c r="E229" s="82" t="s">
        <v>145</v>
      </c>
      <c r="F229" s="83" t="s">
        <v>19</v>
      </c>
      <c r="G229" s="110" t="s">
        <v>150</v>
      </c>
      <c r="H229" s="84">
        <v>37.08</v>
      </c>
      <c r="I229" s="388"/>
      <c r="J229" s="84">
        <f t="shared" si="13"/>
        <v>0</v>
      </c>
      <c r="K229" s="153"/>
      <c r="L229" s="384">
        <v>89</v>
      </c>
      <c r="M229" s="3"/>
    </row>
    <row r="230" spans="1:13" ht="17" thickTop="1" x14ac:dyDescent="0.2">
      <c r="A230" s="405"/>
      <c r="B230" s="354"/>
      <c r="C230" s="318" t="s">
        <v>518</v>
      </c>
      <c r="D230" s="166" t="s">
        <v>138</v>
      </c>
      <c r="E230" s="166" t="s">
        <v>151</v>
      </c>
      <c r="F230" s="167" t="s">
        <v>15</v>
      </c>
      <c r="G230" s="168" t="s">
        <v>152</v>
      </c>
      <c r="H230" s="169">
        <v>37.08</v>
      </c>
      <c r="I230" s="385"/>
      <c r="J230" s="169">
        <f t="shared" si="13"/>
        <v>0</v>
      </c>
      <c r="K230" s="189"/>
      <c r="L230" s="190">
        <v>89</v>
      </c>
      <c r="M230" s="58"/>
    </row>
    <row r="231" spans="1:13" ht="16" x14ac:dyDescent="0.2">
      <c r="A231" s="402"/>
      <c r="C231" s="319" t="s">
        <v>519</v>
      </c>
      <c r="D231" s="82" t="s">
        <v>138</v>
      </c>
      <c r="E231" s="82" t="s">
        <v>151</v>
      </c>
      <c r="F231" s="83" t="s">
        <v>16</v>
      </c>
      <c r="G231" s="110" t="s">
        <v>153</v>
      </c>
      <c r="H231" s="84">
        <v>37.08</v>
      </c>
      <c r="I231" s="148"/>
      <c r="J231" s="84">
        <f t="shared" si="13"/>
        <v>0</v>
      </c>
      <c r="K231" s="81"/>
      <c r="L231" s="191">
        <v>89</v>
      </c>
      <c r="M231" s="58"/>
    </row>
    <row r="232" spans="1:13" ht="16" x14ac:dyDescent="0.2">
      <c r="A232" s="402"/>
      <c r="C232" s="320" t="s">
        <v>520</v>
      </c>
      <c r="D232" s="28" t="s">
        <v>138</v>
      </c>
      <c r="E232" s="28" t="s">
        <v>151</v>
      </c>
      <c r="F232" s="29" t="s">
        <v>17</v>
      </c>
      <c r="G232" s="105" t="s">
        <v>154</v>
      </c>
      <c r="H232" s="86">
        <v>37.08</v>
      </c>
      <c r="I232" s="219"/>
      <c r="J232" s="86">
        <f t="shared" si="13"/>
        <v>0</v>
      </c>
      <c r="K232" s="81"/>
      <c r="L232" s="192">
        <v>89</v>
      </c>
      <c r="M232" s="58"/>
    </row>
    <row r="233" spans="1:13" ht="16" x14ac:dyDescent="0.2">
      <c r="A233" s="402"/>
      <c r="C233" s="360" t="s">
        <v>521</v>
      </c>
      <c r="D233" s="23" t="s">
        <v>138</v>
      </c>
      <c r="E233" s="23" t="s">
        <v>151</v>
      </c>
      <c r="F233" s="24" t="s">
        <v>18</v>
      </c>
      <c r="G233" s="104" t="s">
        <v>155</v>
      </c>
      <c r="H233" s="88">
        <v>37.08</v>
      </c>
      <c r="I233" s="148"/>
      <c r="J233" s="88">
        <f t="shared" si="13"/>
        <v>0</v>
      </c>
      <c r="K233" s="81"/>
      <c r="L233" s="193">
        <v>89</v>
      </c>
      <c r="M233" s="58"/>
    </row>
    <row r="234" spans="1:13" ht="17" thickBot="1" x14ac:dyDescent="0.25">
      <c r="A234" s="402"/>
      <c r="C234" s="361" t="s">
        <v>522</v>
      </c>
      <c r="D234" s="239" t="s">
        <v>138</v>
      </c>
      <c r="E234" s="239" t="s">
        <v>151</v>
      </c>
      <c r="F234" s="240" t="s">
        <v>19</v>
      </c>
      <c r="G234" s="241" t="s">
        <v>156</v>
      </c>
      <c r="H234" s="242">
        <v>37.08</v>
      </c>
      <c r="I234" s="243"/>
      <c r="J234" s="242">
        <f t="shared" si="13"/>
        <v>0</v>
      </c>
      <c r="K234" s="198"/>
      <c r="L234" s="386">
        <v>89</v>
      </c>
      <c r="M234" s="58"/>
    </row>
    <row r="235" spans="1:13" ht="18" thickTop="1" thickBot="1" x14ac:dyDescent="0.25">
      <c r="A235" s="1"/>
      <c r="B235" s="1"/>
      <c r="G235" s="9"/>
      <c r="K235" s="2"/>
      <c r="L235" s="2"/>
      <c r="M235" s="58"/>
    </row>
    <row r="236" spans="1:13" ht="17" thickBot="1" x14ac:dyDescent="0.25">
      <c r="A236" s="59"/>
      <c r="B236" s="59"/>
      <c r="C236" s="60"/>
      <c r="D236" s="60"/>
      <c r="E236" s="60"/>
      <c r="F236" s="60"/>
      <c r="G236" s="61" t="s">
        <v>29</v>
      </c>
      <c r="H236" s="60"/>
      <c r="I236" s="62">
        <f>SUM(I135:I234)</f>
        <v>0</v>
      </c>
      <c r="J236" s="99">
        <f>SUM(J135:J234)</f>
        <v>0</v>
      </c>
      <c r="K236" s="2"/>
      <c r="L236" s="2"/>
      <c r="M236" s="58"/>
    </row>
    <row r="237" spans="1:13" ht="37" customHeight="1" x14ac:dyDescent="0.2">
      <c r="A237" s="1"/>
      <c r="B237" s="1"/>
      <c r="C237" s="2"/>
      <c r="D237" s="2"/>
      <c r="E237" s="2"/>
      <c r="F237" s="2"/>
      <c r="G237" s="5"/>
      <c r="H237" s="2"/>
      <c r="I237" s="2"/>
      <c r="J237" s="2"/>
      <c r="K237" s="2"/>
      <c r="L237" s="2"/>
      <c r="M237" s="58"/>
    </row>
    <row r="238" spans="1:13" ht="19" thickBot="1" x14ac:dyDescent="0.25">
      <c r="A238" s="6" t="s">
        <v>53</v>
      </c>
      <c r="B238" s="6"/>
      <c r="C238" s="7"/>
      <c r="D238" s="2"/>
      <c r="E238" s="2"/>
      <c r="F238" s="8" t="s">
        <v>1</v>
      </c>
      <c r="G238" s="9"/>
      <c r="I238" s="8" t="s">
        <v>2</v>
      </c>
      <c r="K238" s="2"/>
      <c r="L238" s="10" t="s">
        <v>3</v>
      </c>
      <c r="M238" s="58"/>
    </row>
    <row r="239" spans="1:13" ht="17" thickBot="1" x14ac:dyDescent="0.25">
      <c r="A239" s="128" t="s">
        <v>4</v>
      </c>
      <c r="B239" s="80"/>
      <c r="C239" s="136" t="s">
        <v>5</v>
      </c>
      <c r="D239" s="137" t="s">
        <v>6</v>
      </c>
      <c r="E239" s="137" t="s">
        <v>7</v>
      </c>
      <c r="F239" s="138" t="s">
        <v>8</v>
      </c>
      <c r="G239" s="138" t="s">
        <v>9</v>
      </c>
      <c r="H239" s="138" t="s">
        <v>10</v>
      </c>
      <c r="I239" s="138" t="s">
        <v>11</v>
      </c>
      <c r="J239" s="139" t="s">
        <v>12</v>
      </c>
      <c r="K239" s="2"/>
      <c r="L239" s="135" t="s">
        <v>13</v>
      </c>
      <c r="M239" s="58"/>
    </row>
    <row r="240" spans="1:13" ht="17" thickTop="1" x14ac:dyDescent="0.2">
      <c r="A240" s="391"/>
      <c r="B240" s="387" t="s">
        <v>292</v>
      </c>
      <c r="C240" s="271" t="s">
        <v>523</v>
      </c>
      <c r="D240" s="247" t="s">
        <v>528</v>
      </c>
      <c r="E240" s="247" t="s">
        <v>30</v>
      </c>
      <c r="F240" s="173" t="s">
        <v>15</v>
      </c>
      <c r="G240" s="270" t="s">
        <v>699</v>
      </c>
      <c r="H240" s="174">
        <v>39.6</v>
      </c>
      <c r="I240" s="218"/>
      <c r="J240" s="175">
        <f t="shared" ref="J240:J249" si="14">I240*H240</f>
        <v>0</v>
      </c>
      <c r="K240" s="170"/>
      <c r="L240" s="176">
        <v>99</v>
      </c>
      <c r="M240" s="250"/>
    </row>
    <row r="241" spans="1:13" ht="16" x14ac:dyDescent="0.2">
      <c r="A241" s="391"/>
      <c r="B241" s="387" t="s">
        <v>292</v>
      </c>
      <c r="C241" s="272" t="s">
        <v>524</v>
      </c>
      <c r="D241" s="119" t="s">
        <v>528</v>
      </c>
      <c r="E241" s="119" t="s">
        <v>30</v>
      </c>
      <c r="F241" s="120" t="s">
        <v>16</v>
      </c>
      <c r="G241" s="334" t="s">
        <v>700</v>
      </c>
      <c r="H241" s="121">
        <v>39.6</v>
      </c>
      <c r="I241" s="217"/>
      <c r="J241" s="133">
        <f t="shared" si="14"/>
        <v>0</v>
      </c>
      <c r="K241" s="2"/>
      <c r="L241" s="177">
        <v>99</v>
      </c>
      <c r="M241" s="250"/>
    </row>
    <row r="242" spans="1:13" ht="16" x14ac:dyDescent="0.2">
      <c r="A242" s="391"/>
      <c r="B242" s="387" t="s">
        <v>292</v>
      </c>
      <c r="C242" s="273" t="s">
        <v>525</v>
      </c>
      <c r="D242" s="116" t="s">
        <v>528</v>
      </c>
      <c r="E242" s="116" t="s">
        <v>30</v>
      </c>
      <c r="F242" s="117" t="s">
        <v>17</v>
      </c>
      <c r="G242" s="333" t="s">
        <v>701</v>
      </c>
      <c r="H242" s="118">
        <v>39.6</v>
      </c>
      <c r="I242" s="216"/>
      <c r="J242" s="134">
        <f t="shared" si="14"/>
        <v>0</v>
      </c>
      <c r="K242" s="2"/>
      <c r="L242" s="171">
        <v>99</v>
      </c>
      <c r="M242" s="250"/>
    </row>
    <row r="243" spans="1:13" ht="16" x14ac:dyDescent="0.2">
      <c r="A243" s="391"/>
      <c r="B243" s="387" t="s">
        <v>292</v>
      </c>
      <c r="C243" s="272" t="s">
        <v>526</v>
      </c>
      <c r="D243" s="119" t="s">
        <v>528</v>
      </c>
      <c r="E243" s="119" t="s">
        <v>30</v>
      </c>
      <c r="F243" s="120" t="s">
        <v>18</v>
      </c>
      <c r="G243" s="334" t="s">
        <v>702</v>
      </c>
      <c r="H243" s="121">
        <v>39.6</v>
      </c>
      <c r="I243" s="217"/>
      <c r="J243" s="133">
        <f t="shared" si="14"/>
        <v>0</v>
      </c>
      <c r="K243" s="2"/>
      <c r="L243" s="177">
        <v>99</v>
      </c>
      <c r="M243" s="250"/>
    </row>
    <row r="244" spans="1:13" ht="17" thickBot="1" x14ac:dyDescent="0.25">
      <c r="A244" s="391"/>
      <c r="B244" s="387" t="s">
        <v>292</v>
      </c>
      <c r="C244" s="274" t="s">
        <v>527</v>
      </c>
      <c r="D244" s="178" t="s">
        <v>528</v>
      </c>
      <c r="E244" s="178" t="s">
        <v>30</v>
      </c>
      <c r="F244" s="179" t="s">
        <v>19</v>
      </c>
      <c r="G244" s="335" t="s">
        <v>703</v>
      </c>
      <c r="H244" s="180">
        <v>39.6</v>
      </c>
      <c r="I244" s="181"/>
      <c r="J244" s="182">
        <f t="shared" si="14"/>
        <v>0</v>
      </c>
      <c r="K244" s="172"/>
      <c r="L244" s="183">
        <v>99</v>
      </c>
      <c r="M244" s="250"/>
    </row>
    <row r="245" spans="1:13" ht="17" thickTop="1" x14ac:dyDescent="0.2">
      <c r="A245" s="391"/>
      <c r="B245" s="387" t="s">
        <v>292</v>
      </c>
      <c r="C245" s="271" t="s">
        <v>529</v>
      </c>
      <c r="D245" s="247" t="s">
        <v>554</v>
      </c>
      <c r="E245" s="247" t="s">
        <v>162</v>
      </c>
      <c r="F245" s="173" t="s">
        <v>15</v>
      </c>
      <c r="G245" s="270" t="s">
        <v>704</v>
      </c>
      <c r="H245" s="174">
        <v>31.6</v>
      </c>
      <c r="I245" s="218"/>
      <c r="J245" s="175">
        <f t="shared" si="14"/>
        <v>0</v>
      </c>
      <c r="K245" s="170"/>
      <c r="L245" s="176">
        <v>79</v>
      </c>
      <c r="M245" s="250"/>
    </row>
    <row r="246" spans="1:13" ht="16" x14ac:dyDescent="0.2">
      <c r="A246" s="391"/>
      <c r="B246" s="387" t="s">
        <v>292</v>
      </c>
      <c r="C246" s="272" t="s">
        <v>530</v>
      </c>
      <c r="D246" s="119" t="s">
        <v>554</v>
      </c>
      <c r="E246" s="119" t="s">
        <v>162</v>
      </c>
      <c r="F246" s="120" t="s">
        <v>16</v>
      </c>
      <c r="G246" s="334" t="s">
        <v>705</v>
      </c>
      <c r="H246" s="121">
        <v>31.6</v>
      </c>
      <c r="I246" s="217"/>
      <c r="J246" s="133">
        <f t="shared" si="14"/>
        <v>0</v>
      </c>
      <c r="K246" s="2"/>
      <c r="L246" s="177">
        <v>79</v>
      </c>
      <c r="M246" s="250"/>
    </row>
    <row r="247" spans="1:13" ht="16" x14ac:dyDescent="0.2">
      <c r="A247" s="391"/>
      <c r="B247" s="387" t="s">
        <v>292</v>
      </c>
      <c r="C247" s="273" t="s">
        <v>531</v>
      </c>
      <c r="D247" s="116" t="s">
        <v>554</v>
      </c>
      <c r="E247" s="116" t="s">
        <v>162</v>
      </c>
      <c r="F247" s="117" t="s">
        <v>17</v>
      </c>
      <c r="G247" s="333" t="s">
        <v>706</v>
      </c>
      <c r="H247" s="118">
        <v>31.6</v>
      </c>
      <c r="I247" s="216"/>
      <c r="J247" s="134">
        <f t="shared" si="14"/>
        <v>0</v>
      </c>
      <c r="K247" s="2"/>
      <c r="L247" s="171">
        <v>79</v>
      </c>
      <c r="M247" s="250"/>
    </row>
    <row r="248" spans="1:13" ht="16" x14ac:dyDescent="0.2">
      <c r="A248" s="391"/>
      <c r="B248" s="387" t="s">
        <v>292</v>
      </c>
      <c r="C248" s="272" t="s">
        <v>532</v>
      </c>
      <c r="D248" s="119" t="s">
        <v>554</v>
      </c>
      <c r="E248" s="119" t="s">
        <v>162</v>
      </c>
      <c r="F248" s="120" t="s">
        <v>18</v>
      </c>
      <c r="G248" s="334" t="s">
        <v>707</v>
      </c>
      <c r="H248" s="121">
        <v>31.6</v>
      </c>
      <c r="I248" s="217"/>
      <c r="J248" s="133">
        <f t="shared" si="14"/>
        <v>0</v>
      </c>
      <c r="K248" s="2"/>
      <c r="L248" s="177">
        <v>79</v>
      </c>
      <c r="M248" s="250"/>
    </row>
    <row r="249" spans="1:13" ht="17" thickBot="1" x14ac:dyDescent="0.25">
      <c r="A249" s="391"/>
      <c r="B249" s="387" t="s">
        <v>292</v>
      </c>
      <c r="C249" s="274" t="s">
        <v>533</v>
      </c>
      <c r="D249" s="178" t="s">
        <v>554</v>
      </c>
      <c r="E249" s="178" t="s">
        <v>162</v>
      </c>
      <c r="F249" s="179" t="s">
        <v>19</v>
      </c>
      <c r="G249" s="335" t="s">
        <v>708</v>
      </c>
      <c r="H249" s="180">
        <v>31.6</v>
      </c>
      <c r="I249" s="181"/>
      <c r="J249" s="182">
        <f t="shared" si="14"/>
        <v>0</v>
      </c>
      <c r="K249" s="172"/>
      <c r="L249" s="183">
        <v>79</v>
      </c>
      <c r="M249" s="250"/>
    </row>
    <row r="250" spans="1:13" ht="17" thickTop="1" x14ac:dyDescent="0.2">
      <c r="A250" s="391"/>
      <c r="B250" s="356" t="s">
        <v>292</v>
      </c>
      <c r="C250" s="271" t="s">
        <v>534</v>
      </c>
      <c r="D250" s="247" t="s">
        <v>555</v>
      </c>
      <c r="E250" s="247" t="s">
        <v>163</v>
      </c>
      <c r="F250" s="173" t="s">
        <v>15</v>
      </c>
      <c r="G250" s="270" t="s">
        <v>709</v>
      </c>
      <c r="H250" s="174">
        <v>31.6</v>
      </c>
      <c r="I250" s="218"/>
      <c r="J250" s="175">
        <f t="shared" ref="J250:J254" si="15">I250*H250</f>
        <v>0</v>
      </c>
      <c r="K250" s="170"/>
      <c r="L250" s="176">
        <v>79</v>
      </c>
      <c r="M250" s="342"/>
    </row>
    <row r="251" spans="1:13" ht="16" x14ac:dyDescent="0.2">
      <c r="A251" s="391"/>
      <c r="B251" s="356" t="s">
        <v>292</v>
      </c>
      <c r="C251" s="272" t="s">
        <v>535</v>
      </c>
      <c r="D251" s="119" t="s">
        <v>555</v>
      </c>
      <c r="E251" s="119" t="s">
        <v>163</v>
      </c>
      <c r="F251" s="120" t="s">
        <v>16</v>
      </c>
      <c r="G251" s="334" t="s">
        <v>710</v>
      </c>
      <c r="H251" s="121">
        <v>31.6</v>
      </c>
      <c r="I251" s="217"/>
      <c r="J251" s="133">
        <f t="shared" si="15"/>
        <v>0</v>
      </c>
      <c r="K251" s="2"/>
      <c r="L251" s="177">
        <v>79</v>
      </c>
      <c r="M251" s="342"/>
    </row>
    <row r="252" spans="1:13" ht="16" x14ac:dyDescent="0.2">
      <c r="A252" s="391"/>
      <c r="B252" s="356" t="s">
        <v>292</v>
      </c>
      <c r="C252" s="273" t="s">
        <v>536</v>
      </c>
      <c r="D252" s="116" t="s">
        <v>555</v>
      </c>
      <c r="E252" s="116" t="s">
        <v>163</v>
      </c>
      <c r="F252" s="117" t="s">
        <v>17</v>
      </c>
      <c r="G252" s="333" t="s">
        <v>711</v>
      </c>
      <c r="H252" s="118">
        <v>31.6</v>
      </c>
      <c r="I252" s="216"/>
      <c r="J252" s="134">
        <f t="shared" si="15"/>
        <v>0</v>
      </c>
      <c r="K252" s="2"/>
      <c r="L252" s="171">
        <v>79</v>
      </c>
      <c r="M252" s="342"/>
    </row>
    <row r="253" spans="1:13" ht="16" x14ac:dyDescent="0.2">
      <c r="A253" s="391"/>
      <c r="B253" s="356" t="s">
        <v>292</v>
      </c>
      <c r="C253" s="272" t="s">
        <v>537</v>
      </c>
      <c r="D253" s="119" t="s">
        <v>555</v>
      </c>
      <c r="E253" s="119" t="s">
        <v>163</v>
      </c>
      <c r="F253" s="120" t="s">
        <v>18</v>
      </c>
      <c r="G253" s="334" t="s">
        <v>712</v>
      </c>
      <c r="H253" s="121">
        <v>31.6</v>
      </c>
      <c r="I253" s="217"/>
      <c r="J253" s="133">
        <f t="shared" si="15"/>
        <v>0</v>
      </c>
      <c r="K253" s="2"/>
      <c r="L253" s="177">
        <v>79</v>
      </c>
      <c r="M253" s="342"/>
    </row>
    <row r="254" spans="1:13" ht="17" thickBot="1" x14ac:dyDescent="0.25">
      <c r="A254" s="391"/>
      <c r="B254" s="356" t="s">
        <v>292</v>
      </c>
      <c r="C254" s="274" t="s">
        <v>538</v>
      </c>
      <c r="D254" s="178" t="s">
        <v>555</v>
      </c>
      <c r="E254" s="178" t="s">
        <v>163</v>
      </c>
      <c r="F254" s="179" t="s">
        <v>19</v>
      </c>
      <c r="G254" s="335" t="s">
        <v>713</v>
      </c>
      <c r="H254" s="180">
        <v>31.6</v>
      </c>
      <c r="I254" s="181"/>
      <c r="J254" s="182">
        <f t="shared" si="15"/>
        <v>0</v>
      </c>
      <c r="K254" s="172"/>
      <c r="L254" s="183">
        <v>79</v>
      </c>
      <c r="M254" s="342"/>
    </row>
    <row r="255" spans="1:13" ht="17" thickTop="1" x14ac:dyDescent="0.2">
      <c r="A255" s="391"/>
      <c r="B255" s="356" t="s">
        <v>292</v>
      </c>
      <c r="C255" s="271" t="s">
        <v>539</v>
      </c>
      <c r="D255" s="247" t="s">
        <v>556</v>
      </c>
      <c r="E255" s="247" t="s">
        <v>250</v>
      </c>
      <c r="F255" s="173" t="s">
        <v>15</v>
      </c>
      <c r="G255" s="270" t="s">
        <v>714</v>
      </c>
      <c r="H255" s="174">
        <v>31.6</v>
      </c>
      <c r="I255" s="218"/>
      <c r="J255" s="175">
        <f t="shared" ref="J255:J259" si="16">I255*H255</f>
        <v>0</v>
      </c>
      <c r="K255" s="170"/>
      <c r="L255" s="176">
        <v>79</v>
      </c>
      <c r="M255" s="342"/>
    </row>
    <row r="256" spans="1:13" ht="16" x14ac:dyDescent="0.2">
      <c r="A256" s="391"/>
      <c r="B256" s="356" t="s">
        <v>292</v>
      </c>
      <c r="C256" s="272" t="s">
        <v>540</v>
      </c>
      <c r="D256" s="119" t="s">
        <v>556</v>
      </c>
      <c r="E256" s="119" t="s">
        <v>250</v>
      </c>
      <c r="F256" s="120" t="s">
        <v>16</v>
      </c>
      <c r="G256" s="334" t="s">
        <v>715</v>
      </c>
      <c r="H256" s="121">
        <v>31.6</v>
      </c>
      <c r="I256" s="217"/>
      <c r="J256" s="133">
        <f t="shared" si="16"/>
        <v>0</v>
      </c>
      <c r="K256" s="2"/>
      <c r="L256" s="177">
        <v>79</v>
      </c>
      <c r="M256" s="342"/>
    </row>
    <row r="257" spans="1:13" ht="16" x14ac:dyDescent="0.2">
      <c r="A257" s="391"/>
      <c r="B257" s="356" t="s">
        <v>292</v>
      </c>
      <c r="C257" s="273" t="s">
        <v>541</v>
      </c>
      <c r="D257" s="116" t="s">
        <v>556</v>
      </c>
      <c r="E257" s="116" t="s">
        <v>250</v>
      </c>
      <c r="F257" s="117" t="s">
        <v>17</v>
      </c>
      <c r="G257" s="333" t="s">
        <v>716</v>
      </c>
      <c r="H257" s="118">
        <v>31.6</v>
      </c>
      <c r="I257" s="216"/>
      <c r="J257" s="134">
        <f t="shared" si="16"/>
        <v>0</v>
      </c>
      <c r="K257" s="2"/>
      <c r="L257" s="171">
        <v>79</v>
      </c>
      <c r="M257" s="342"/>
    </row>
    <row r="258" spans="1:13" ht="16" x14ac:dyDescent="0.2">
      <c r="A258" s="391"/>
      <c r="B258" s="356" t="s">
        <v>292</v>
      </c>
      <c r="C258" s="272" t="s">
        <v>542</v>
      </c>
      <c r="D258" s="119" t="s">
        <v>556</v>
      </c>
      <c r="E258" s="119" t="s">
        <v>250</v>
      </c>
      <c r="F258" s="120" t="s">
        <v>18</v>
      </c>
      <c r="G258" s="334" t="s">
        <v>717</v>
      </c>
      <c r="H258" s="121">
        <v>31.6</v>
      </c>
      <c r="I258" s="217"/>
      <c r="J258" s="133">
        <f t="shared" si="16"/>
        <v>0</v>
      </c>
      <c r="K258" s="2"/>
      <c r="L258" s="177">
        <v>79</v>
      </c>
      <c r="M258" s="342"/>
    </row>
    <row r="259" spans="1:13" ht="17" thickBot="1" x14ac:dyDescent="0.25">
      <c r="A259" s="391"/>
      <c r="B259" s="356" t="s">
        <v>292</v>
      </c>
      <c r="C259" s="274" t="s">
        <v>543</v>
      </c>
      <c r="D259" s="178" t="s">
        <v>556</v>
      </c>
      <c r="E259" s="178" t="s">
        <v>250</v>
      </c>
      <c r="F259" s="179" t="s">
        <v>19</v>
      </c>
      <c r="G259" s="335" t="s">
        <v>718</v>
      </c>
      <c r="H259" s="180">
        <v>31.6</v>
      </c>
      <c r="I259" s="181"/>
      <c r="J259" s="182">
        <f t="shared" si="16"/>
        <v>0</v>
      </c>
      <c r="K259" s="172"/>
      <c r="L259" s="183">
        <v>79</v>
      </c>
      <c r="M259" s="342"/>
    </row>
    <row r="260" spans="1:13" ht="17" thickTop="1" x14ac:dyDescent="0.2">
      <c r="A260" s="391"/>
      <c r="B260" s="356" t="s">
        <v>292</v>
      </c>
      <c r="C260" s="271" t="s">
        <v>544</v>
      </c>
      <c r="D260" s="247" t="s">
        <v>557</v>
      </c>
      <c r="E260" s="247" t="s">
        <v>31</v>
      </c>
      <c r="F260" s="173" t="s">
        <v>15</v>
      </c>
      <c r="G260" s="270" t="s">
        <v>719</v>
      </c>
      <c r="H260" s="174">
        <v>31.6</v>
      </c>
      <c r="I260" s="218"/>
      <c r="J260" s="175">
        <f t="shared" ref="J260:J269" si="17">I260*H260</f>
        <v>0</v>
      </c>
      <c r="K260" s="170"/>
      <c r="L260" s="176">
        <v>79</v>
      </c>
      <c r="M260" s="323"/>
    </row>
    <row r="261" spans="1:13" ht="16" x14ac:dyDescent="0.2">
      <c r="A261" s="391"/>
      <c r="B261" s="356" t="s">
        <v>292</v>
      </c>
      <c r="C261" s="272" t="s">
        <v>545</v>
      </c>
      <c r="D261" s="119" t="s">
        <v>557</v>
      </c>
      <c r="E261" s="119" t="s">
        <v>31</v>
      </c>
      <c r="F261" s="120" t="s">
        <v>16</v>
      </c>
      <c r="G261" s="334" t="s">
        <v>720</v>
      </c>
      <c r="H261" s="121">
        <v>31.6</v>
      </c>
      <c r="I261" s="217"/>
      <c r="J261" s="133">
        <f t="shared" si="17"/>
        <v>0</v>
      </c>
      <c r="K261" s="2"/>
      <c r="L261" s="177">
        <v>79</v>
      </c>
      <c r="M261" s="323"/>
    </row>
    <row r="262" spans="1:13" ht="16" x14ac:dyDescent="0.2">
      <c r="A262" s="391"/>
      <c r="B262" s="356" t="s">
        <v>292</v>
      </c>
      <c r="C262" s="273" t="s">
        <v>546</v>
      </c>
      <c r="D262" s="116" t="s">
        <v>557</v>
      </c>
      <c r="E262" s="116" t="s">
        <v>31</v>
      </c>
      <c r="F262" s="117" t="s">
        <v>17</v>
      </c>
      <c r="G262" s="333" t="s">
        <v>721</v>
      </c>
      <c r="H262" s="118">
        <v>31.6</v>
      </c>
      <c r="I262" s="216"/>
      <c r="J262" s="134">
        <f t="shared" si="17"/>
        <v>0</v>
      </c>
      <c r="K262" s="2"/>
      <c r="L262" s="171">
        <v>79</v>
      </c>
      <c r="M262" s="323"/>
    </row>
    <row r="263" spans="1:13" ht="16" x14ac:dyDescent="0.2">
      <c r="A263" s="391"/>
      <c r="B263" s="356" t="s">
        <v>292</v>
      </c>
      <c r="C263" s="272" t="s">
        <v>547</v>
      </c>
      <c r="D263" s="119" t="s">
        <v>557</v>
      </c>
      <c r="E263" s="119" t="s">
        <v>31</v>
      </c>
      <c r="F263" s="120" t="s">
        <v>18</v>
      </c>
      <c r="G263" s="334" t="s">
        <v>722</v>
      </c>
      <c r="H263" s="121">
        <v>31.6</v>
      </c>
      <c r="I263" s="217"/>
      <c r="J263" s="133">
        <f t="shared" si="17"/>
        <v>0</v>
      </c>
      <c r="K263" s="2"/>
      <c r="L263" s="177">
        <v>79</v>
      </c>
      <c r="M263" s="323"/>
    </row>
    <row r="264" spans="1:13" ht="17" thickBot="1" x14ac:dyDescent="0.25">
      <c r="A264" s="391"/>
      <c r="B264" s="356" t="s">
        <v>292</v>
      </c>
      <c r="C264" s="274" t="s">
        <v>548</v>
      </c>
      <c r="D264" s="178" t="s">
        <v>557</v>
      </c>
      <c r="E264" s="178" t="s">
        <v>31</v>
      </c>
      <c r="F264" s="179" t="s">
        <v>19</v>
      </c>
      <c r="G264" s="335" t="s">
        <v>723</v>
      </c>
      <c r="H264" s="180">
        <v>31.6</v>
      </c>
      <c r="I264" s="181"/>
      <c r="J264" s="182">
        <f t="shared" si="17"/>
        <v>0</v>
      </c>
      <c r="K264" s="172"/>
      <c r="L264" s="183">
        <v>79</v>
      </c>
      <c r="M264" s="323"/>
    </row>
    <row r="265" spans="1:13" ht="17" thickTop="1" x14ac:dyDescent="0.2">
      <c r="A265" s="391"/>
      <c r="B265" s="356" t="s">
        <v>292</v>
      </c>
      <c r="C265" s="271" t="s">
        <v>549</v>
      </c>
      <c r="D265" s="247" t="s">
        <v>558</v>
      </c>
      <c r="E265" s="247" t="s">
        <v>559</v>
      </c>
      <c r="F265" s="173" t="s">
        <v>15</v>
      </c>
      <c r="G265" s="270" t="s">
        <v>724</v>
      </c>
      <c r="H265" s="174">
        <v>31.6</v>
      </c>
      <c r="I265" s="218"/>
      <c r="J265" s="175">
        <f t="shared" si="17"/>
        <v>0</v>
      </c>
      <c r="K265" s="170"/>
      <c r="L265" s="176">
        <v>79</v>
      </c>
      <c r="M265" s="58"/>
    </row>
    <row r="266" spans="1:13" ht="16" x14ac:dyDescent="0.2">
      <c r="A266" s="391"/>
      <c r="B266" s="356" t="s">
        <v>292</v>
      </c>
      <c r="C266" s="272" t="s">
        <v>550</v>
      </c>
      <c r="D266" s="119" t="s">
        <v>558</v>
      </c>
      <c r="E266" s="119" t="s">
        <v>559</v>
      </c>
      <c r="F266" s="120" t="s">
        <v>16</v>
      </c>
      <c r="G266" s="334" t="s">
        <v>725</v>
      </c>
      <c r="H266" s="121">
        <v>31.6</v>
      </c>
      <c r="I266" s="217"/>
      <c r="J266" s="133">
        <f t="shared" si="17"/>
        <v>0</v>
      </c>
      <c r="K266" s="2"/>
      <c r="L266" s="177">
        <v>79</v>
      </c>
      <c r="M266" s="58"/>
    </row>
    <row r="267" spans="1:13" ht="16" x14ac:dyDescent="0.2">
      <c r="A267" s="391"/>
      <c r="B267" s="356" t="s">
        <v>292</v>
      </c>
      <c r="C267" s="273" t="s">
        <v>551</v>
      </c>
      <c r="D267" s="116" t="s">
        <v>558</v>
      </c>
      <c r="E267" s="116" t="s">
        <v>559</v>
      </c>
      <c r="F267" s="117" t="s">
        <v>17</v>
      </c>
      <c r="G267" s="333" t="s">
        <v>726</v>
      </c>
      <c r="H267" s="118">
        <v>31.6</v>
      </c>
      <c r="I267" s="216"/>
      <c r="J267" s="134">
        <f t="shared" si="17"/>
        <v>0</v>
      </c>
      <c r="K267" s="2"/>
      <c r="L267" s="171">
        <v>79</v>
      </c>
      <c r="M267" s="58"/>
    </row>
    <row r="268" spans="1:13" ht="16" x14ac:dyDescent="0.2">
      <c r="A268" s="391"/>
      <c r="B268" s="356" t="s">
        <v>292</v>
      </c>
      <c r="C268" s="272" t="s">
        <v>552</v>
      </c>
      <c r="D268" s="119" t="s">
        <v>558</v>
      </c>
      <c r="E268" s="119" t="s">
        <v>559</v>
      </c>
      <c r="F268" s="120" t="s">
        <v>18</v>
      </c>
      <c r="G268" s="334" t="s">
        <v>727</v>
      </c>
      <c r="H268" s="121">
        <v>31.6</v>
      </c>
      <c r="I268" s="217"/>
      <c r="J268" s="133">
        <f t="shared" si="17"/>
        <v>0</v>
      </c>
      <c r="K268" s="2"/>
      <c r="L268" s="177">
        <v>79</v>
      </c>
      <c r="M268" s="58"/>
    </row>
    <row r="269" spans="1:13" ht="17" thickBot="1" x14ac:dyDescent="0.25">
      <c r="A269" s="391"/>
      <c r="B269" s="356" t="s">
        <v>292</v>
      </c>
      <c r="C269" s="274" t="s">
        <v>553</v>
      </c>
      <c r="D269" s="178" t="s">
        <v>558</v>
      </c>
      <c r="E269" s="178" t="s">
        <v>559</v>
      </c>
      <c r="F269" s="179" t="s">
        <v>19</v>
      </c>
      <c r="G269" s="335" t="s">
        <v>728</v>
      </c>
      <c r="H269" s="180">
        <v>31.6</v>
      </c>
      <c r="I269" s="181"/>
      <c r="J269" s="182">
        <f t="shared" si="17"/>
        <v>0</v>
      </c>
      <c r="K269" s="172"/>
      <c r="L269" s="183">
        <v>79</v>
      </c>
      <c r="M269" s="58"/>
    </row>
    <row r="270" spans="1:13" ht="16" thickTop="1" thickBot="1" x14ac:dyDescent="0.25">
      <c r="A270" s="1"/>
      <c r="B270" s="1"/>
      <c r="G270" s="9"/>
      <c r="K270" s="2"/>
      <c r="L270" s="2"/>
    </row>
    <row r="271" spans="1:13" ht="17" thickBot="1" x14ac:dyDescent="0.25">
      <c r="A271" s="59"/>
      <c r="B271" s="59"/>
      <c r="C271" s="60"/>
      <c r="D271" s="60"/>
      <c r="E271" s="60"/>
      <c r="F271" s="60"/>
      <c r="G271" s="61" t="s">
        <v>54</v>
      </c>
      <c r="H271" s="60"/>
      <c r="I271" s="62">
        <f>SUM(I240:I269)</f>
        <v>0</v>
      </c>
      <c r="J271" s="164">
        <f>SUM(J240:J269)</f>
        <v>0</v>
      </c>
      <c r="K271" s="2"/>
      <c r="L271" s="2"/>
    </row>
    <row r="272" spans="1:13" ht="14" x14ac:dyDescent="0.2">
      <c r="F272" s="9"/>
      <c r="G272" s="112"/>
      <c r="H272" s="122"/>
      <c r="I272" s="9"/>
      <c r="J272" s="122"/>
      <c r="K272" s="2"/>
      <c r="L272" s="115"/>
    </row>
    <row r="273" spans="1:13" ht="19" thickBot="1" x14ac:dyDescent="0.25">
      <c r="A273" s="6" t="s">
        <v>71</v>
      </c>
      <c r="B273" s="6"/>
      <c r="C273" s="7"/>
      <c r="D273" s="2"/>
      <c r="E273" s="2"/>
      <c r="F273" s="113" t="s">
        <v>1</v>
      </c>
      <c r="G273" s="9"/>
      <c r="I273" s="113" t="s">
        <v>2</v>
      </c>
      <c r="K273" s="2"/>
      <c r="L273" s="114" t="s">
        <v>3</v>
      </c>
    </row>
    <row r="274" spans="1:13" ht="15" thickBot="1" x14ac:dyDescent="0.25">
      <c r="A274" s="128" t="s">
        <v>4</v>
      </c>
      <c r="B274" s="355"/>
      <c r="C274" s="129" t="s">
        <v>5</v>
      </c>
      <c r="D274" s="130" t="s">
        <v>6</v>
      </c>
      <c r="E274" s="130" t="s">
        <v>7</v>
      </c>
      <c r="F274" s="131" t="s">
        <v>8</v>
      </c>
      <c r="G274" s="131" t="s">
        <v>9</v>
      </c>
      <c r="H274" s="131" t="s">
        <v>10</v>
      </c>
      <c r="I274" s="131" t="s">
        <v>11</v>
      </c>
      <c r="J274" s="132" t="s">
        <v>12</v>
      </c>
      <c r="K274" s="2"/>
      <c r="L274" s="127" t="s">
        <v>13</v>
      </c>
    </row>
    <row r="275" spans="1:13" ht="17" thickTop="1" x14ac:dyDescent="0.2">
      <c r="A275" s="397"/>
      <c r="B275" s="356" t="s">
        <v>292</v>
      </c>
      <c r="C275" s="271" t="s">
        <v>568</v>
      </c>
      <c r="D275" s="247" t="s">
        <v>560</v>
      </c>
      <c r="E275" s="247" t="s">
        <v>92</v>
      </c>
      <c r="F275" s="173" t="s">
        <v>15</v>
      </c>
      <c r="G275" s="270" t="s">
        <v>729</v>
      </c>
      <c r="H275" s="174">
        <v>16.8</v>
      </c>
      <c r="I275" s="218"/>
      <c r="J275" s="175">
        <f t="shared" ref="J275:J286" si="18">I275*H275</f>
        <v>0</v>
      </c>
      <c r="K275" s="170"/>
      <c r="L275" s="176">
        <v>42</v>
      </c>
      <c r="M275" s="213"/>
    </row>
    <row r="276" spans="1:13" ht="16" x14ac:dyDescent="0.2">
      <c r="A276" s="397"/>
      <c r="B276" s="356" t="s">
        <v>292</v>
      </c>
      <c r="C276" s="272" t="s">
        <v>569</v>
      </c>
      <c r="D276" s="119" t="s">
        <v>560</v>
      </c>
      <c r="E276" s="119" t="s">
        <v>92</v>
      </c>
      <c r="F276" s="120" t="s">
        <v>16</v>
      </c>
      <c r="G276" s="334" t="s">
        <v>730</v>
      </c>
      <c r="H276" s="121">
        <v>16.8</v>
      </c>
      <c r="I276" s="217"/>
      <c r="J276" s="133">
        <f t="shared" si="18"/>
        <v>0</v>
      </c>
      <c r="K276" s="2"/>
      <c r="L276" s="177">
        <v>42</v>
      </c>
      <c r="M276" s="213"/>
    </row>
    <row r="277" spans="1:13" ht="16" x14ac:dyDescent="0.2">
      <c r="A277" s="397"/>
      <c r="B277" s="356" t="s">
        <v>292</v>
      </c>
      <c r="C277" s="273" t="s">
        <v>570</v>
      </c>
      <c r="D277" s="116" t="s">
        <v>560</v>
      </c>
      <c r="E277" s="116" t="s">
        <v>92</v>
      </c>
      <c r="F277" s="117" t="s">
        <v>17</v>
      </c>
      <c r="G277" s="333" t="s">
        <v>731</v>
      </c>
      <c r="H277" s="118">
        <v>16.8</v>
      </c>
      <c r="I277" s="216"/>
      <c r="J277" s="134">
        <f t="shared" si="18"/>
        <v>0</v>
      </c>
      <c r="K277" s="2"/>
      <c r="L277" s="171">
        <v>42</v>
      </c>
      <c r="M277" s="213"/>
    </row>
    <row r="278" spans="1:13" ht="16" x14ac:dyDescent="0.2">
      <c r="A278" s="397"/>
      <c r="B278" s="356" t="s">
        <v>292</v>
      </c>
      <c r="C278" s="272" t="s">
        <v>571</v>
      </c>
      <c r="D278" s="119" t="s">
        <v>560</v>
      </c>
      <c r="E278" s="119" t="s">
        <v>92</v>
      </c>
      <c r="F278" s="120" t="s">
        <v>18</v>
      </c>
      <c r="G278" s="334" t="s">
        <v>733</v>
      </c>
      <c r="H278" s="121">
        <v>16.8</v>
      </c>
      <c r="I278" s="217"/>
      <c r="J278" s="133">
        <f t="shared" si="18"/>
        <v>0</v>
      </c>
      <c r="K278" s="2"/>
      <c r="L278" s="177">
        <v>42</v>
      </c>
      <c r="M278" s="213"/>
    </row>
    <row r="279" spans="1:13" s="280" customFormat="1" ht="17" thickBot="1" x14ac:dyDescent="0.25">
      <c r="A279" s="397"/>
      <c r="B279" s="356" t="s">
        <v>292</v>
      </c>
      <c r="C279" s="274" t="s">
        <v>572</v>
      </c>
      <c r="D279" s="178" t="s">
        <v>560</v>
      </c>
      <c r="E279" s="178" t="s">
        <v>92</v>
      </c>
      <c r="F279" s="179" t="s">
        <v>19</v>
      </c>
      <c r="G279" s="335" t="s">
        <v>734</v>
      </c>
      <c r="H279" s="180">
        <v>16.8</v>
      </c>
      <c r="I279" s="181"/>
      <c r="J279" s="182">
        <f t="shared" si="18"/>
        <v>0</v>
      </c>
      <c r="K279" s="172"/>
      <c r="L279" s="183">
        <v>42</v>
      </c>
      <c r="M279" s="213"/>
    </row>
    <row r="280" spans="1:13" s="280" customFormat="1" ht="17" thickTop="1" x14ac:dyDescent="0.2">
      <c r="A280" s="397"/>
      <c r="B280" s="356" t="s">
        <v>292</v>
      </c>
      <c r="C280" s="271" t="s">
        <v>573</v>
      </c>
      <c r="D280" s="247" t="s">
        <v>566</v>
      </c>
      <c r="E280" s="247" t="s">
        <v>31</v>
      </c>
      <c r="F280" s="173" t="s">
        <v>15</v>
      </c>
      <c r="G280" s="270" t="s">
        <v>735</v>
      </c>
      <c r="H280" s="174">
        <v>16.8</v>
      </c>
      <c r="I280" s="218"/>
      <c r="J280" s="175">
        <f t="shared" si="18"/>
        <v>0</v>
      </c>
      <c r="K280" s="170"/>
      <c r="L280" s="176">
        <v>42</v>
      </c>
      <c r="M280" s="213"/>
    </row>
    <row r="281" spans="1:13" ht="14" x14ac:dyDescent="0.2">
      <c r="A281" s="397"/>
      <c r="B281" s="356" t="s">
        <v>292</v>
      </c>
      <c r="C281" s="272" t="s">
        <v>574</v>
      </c>
      <c r="D281" s="119" t="s">
        <v>566</v>
      </c>
      <c r="E281" s="119" t="s">
        <v>31</v>
      </c>
      <c r="F281" s="120" t="s">
        <v>16</v>
      </c>
      <c r="G281" s="334" t="s">
        <v>736</v>
      </c>
      <c r="H281" s="121">
        <v>16.8</v>
      </c>
      <c r="I281" s="217"/>
      <c r="J281" s="133">
        <f t="shared" si="18"/>
        <v>0</v>
      </c>
      <c r="K281" s="2"/>
      <c r="L281" s="177">
        <v>42</v>
      </c>
    </row>
    <row r="282" spans="1:13" ht="14" x14ac:dyDescent="0.2">
      <c r="A282" s="397"/>
      <c r="B282" s="356" t="s">
        <v>292</v>
      </c>
      <c r="C282" s="273" t="s">
        <v>575</v>
      </c>
      <c r="D282" s="116" t="s">
        <v>566</v>
      </c>
      <c r="E282" s="116" t="s">
        <v>31</v>
      </c>
      <c r="F282" s="117" t="s">
        <v>17</v>
      </c>
      <c r="G282" s="333" t="s">
        <v>737</v>
      </c>
      <c r="H282" s="118">
        <v>16.8</v>
      </c>
      <c r="I282" s="216"/>
      <c r="J282" s="134">
        <f t="shared" si="18"/>
        <v>0</v>
      </c>
      <c r="K282" s="2"/>
      <c r="L282" s="171">
        <v>42</v>
      </c>
    </row>
    <row r="283" spans="1:13" ht="14" x14ac:dyDescent="0.2">
      <c r="A283" s="397"/>
      <c r="B283" s="356" t="s">
        <v>292</v>
      </c>
      <c r="C283" s="272" t="s">
        <v>576</v>
      </c>
      <c r="D283" s="119" t="s">
        <v>566</v>
      </c>
      <c r="E283" s="119" t="s">
        <v>31</v>
      </c>
      <c r="F283" s="120" t="s">
        <v>18</v>
      </c>
      <c r="G283" s="334" t="s">
        <v>738</v>
      </c>
      <c r="H283" s="121">
        <v>16.8</v>
      </c>
      <c r="I283" s="217"/>
      <c r="J283" s="133">
        <f t="shared" si="18"/>
        <v>0</v>
      </c>
      <c r="K283" s="2"/>
      <c r="L283" s="177">
        <v>42</v>
      </c>
    </row>
    <row r="284" spans="1:13" ht="15" thickBot="1" x14ac:dyDescent="0.25">
      <c r="A284" s="397"/>
      <c r="B284" s="356" t="s">
        <v>292</v>
      </c>
      <c r="C284" s="274" t="s">
        <v>577</v>
      </c>
      <c r="D284" s="178" t="s">
        <v>566</v>
      </c>
      <c r="E284" s="275" t="s">
        <v>31</v>
      </c>
      <c r="F284" s="179" t="s">
        <v>19</v>
      </c>
      <c r="G284" s="335" t="s">
        <v>739</v>
      </c>
      <c r="H284" s="180">
        <v>16.8</v>
      </c>
      <c r="I284" s="181"/>
      <c r="J284" s="182">
        <f t="shared" si="18"/>
        <v>0</v>
      </c>
      <c r="K284" s="172"/>
      <c r="L284" s="183">
        <v>42</v>
      </c>
    </row>
    <row r="285" spans="1:13" ht="17" thickTop="1" x14ac:dyDescent="0.2">
      <c r="A285" s="397"/>
      <c r="B285" s="356" t="s">
        <v>292</v>
      </c>
      <c r="C285" s="271" t="s">
        <v>578</v>
      </c>
      <c r="D285" s="247" t="s">
        <v>566</v>
      </c>
      <c r="E285" s="247" t="s">
        <v>92</v>
      </c>
      <c r="F285" s="173" t="s">
        <v>15</v>
      </c>
      <c r="G285" s="270" t="s">
        <v>740</v>
      </c>
      <c r="H285" s="174">
        <v>16.8</v>
      </c>
      <c r="I285" s="218"/>
      <c r="J285" s="175">
        <f t="shared" si="18"/>
        <v>0</v>
      </c>
      <c r="K285" s="170"/>
      <c r="L285" s="176">
        <v>42</v>
      </c>
      <c r="M285" s="213"/>
    </row>
    <row r="286" spans="1:13" ht="16" x14ac:dyDescent="0.2">
      <c r="A286" s="397"/>
      <c r="B286" s="356" t="s">
        <v>292</v>
      </c>
      <c r="C286" s="272" t="s">
        <v>579</v>
      </c>
      <c r="D286" s="119" t="s">
        <v>566</v>
      </c>
      <c r="E286" s="119" t="s">
        <v>92</v>
      </c>
      <c r="F286" s="120" t="s">
        <v>16</v>
      </c>
      <c r="G286" s="334" t="s">
        <v>741</v>
      </c>
      <c r="H286" s="121">
        <v>16.8</v>
      </c>
      <c r="I286" s="217"/>
      <c r="J286" s="133">
        <f t="shared" si="18"/>
        <v>0</v>
      </c>
      <c r="K286" s="2"/>
      <c r="L286" s="177">
        <v>42</v>
      </c>
      <c r="M286" s="213"/>
    </row>
    <row r="287" spans="1:13" ht="16" x14ac:dyDescent="0.2">
      <c r="A287" s="397"/>
      <c r="B287" s="356" t="s">
        <v>292</v>
      </c>
      <c r="C287" s="273" t="s">
        <v>580</v>
      </c>
      <c r="D287" s="116" t="s">
        <v>566</v>
      </c>
      <c r="E287" s="116" t="s">
        <v>92</v>
      </c>
      <c r="F287" s="117" t="s">
        <v>17</v>
      </c>
      <c r="G287" s="333" t="s">
        <v>742</v>
      </c>
      <c r="H287" s="118">
        <v>16.8</v>
      </c>
      <c r="I287" s="216"/>
      <c r="J287" s="134">
        <f t="shared" ref="J287:J313" si="19">I287*H287</f>
        <v>0</v>
      </c>
      <c r="K287" s="2"/>
      <c r="L287" s="171">
        <v>42</v>
      </c>
      <c r="M287" s="213"/>
    </row>
    <row r="288" spans="1:13" ht="16" x14ac:dyDescent="0.2">
      <c r="A288" s="397"/>
      <c r="B288" s="356" t="s">
        <v>292</v>
      </c>
      <c r="C288" s="272" t="s">
        <v>581</v>
      </c>
      <c r="D288" s="119" t="s">
        <v>566</v>
      </c>
      <c r="E288" s="119" t="s">
        <v>92</v>
      </c>
      <c r="F288" s="120" t="s">
        <v>18</v>
      </c>
      <c r="G288" s="334" t="s">
        <v>743</v>
      </c>
      <c r="H288" s="121">
        <v>16.8</v>
      </c>
      <c r="I288" s="217"/>
      <c r="J288" s="133">
        <f t="shared" si="19"/>
        <v>0</v>
      </c>
      <c r="K288" s="2"/>
      <c r="L288" s="177">
        <v>42</v>
      </c>
      <c r="M288" s="213"/>
    </row>
    <row r="289" spans="1:15" ht="17" thickBot="1" x14ac:dyDescent="0.25">
      <c r="A289" s="397"/>
      <c r="B289" s="356" t="s">
        <v>292</v>
      </c>
      <c r="C289" s="274" t="s">
        <v>582</v>
      </c>
      <c r="D289" s="178" t="s">
        <v>566</v>
      </c>
      <c r="E289" s="178" t="s">
        <v>92</v>
      </c>
      <c r="F289" s="179" t="s">
        <v>19</v>
      </c>
      <c r="G289" s="335" t="s">
        <v>744</v>
      </c>
      <c r="H289" s="180">
        <v>16.8</v>
      </c>
      <c r="I289" s="181"/>
      <c r="J289" s="182">
        <f t="shared" si="19"/>
        <v>0</v>
      </c>
      <c r="K289" s="172"/>
      <c r="L289" s="183">
        <v>42</v>
      </c>
      <c r="M289" s="213"/>
    </row>
    <row r="290" spans="1:15" ht="17" thickTop="1" x14ac:dyDescent="0.2">
      <c r="A290" s="397"/>
      <c r="B290" s="356" t="s">
        <v>292</v>
      </c>
      <c r="C290" s="271" t="s">
        <v>583</v>
      </c>
      <c r="D290" s="247" t="s">
        <v>567</v>
      </c>
      <c r="E290" s="247" t="s">
        <v>31</v>
      </c>
      <c r="F290" s="173" t="s">
        <v>15</v>
      </c>
      <c r="G290" s="270" t="s">
        <v>745</v>
      </c>
      <c r="H290" s="174">
        <v>16.8</v>
      </c>
      <c r="I290" s="218"/>
      <c r="J290" s="175">
        <f t="shared" si="19"/>
        <v>0</v>
      </c>
      <c r="K290" s="170"/>
      <c r="L290" s="176">
        <v>42</v>
      </c>
      <c r="M290" s="342"/>
    </row>
    <row r="291" spans="1:15" ht="16" x14ac:dyDescent="0.2">
      <c r="A291" s="397"/>
      <c r="B291" s="356" t="s">
        <v>292</v>
      </c>
      <c r="C291" s="272" t="s">
        <v>584</v>
      </c>
      <c r="D291" s="119" t="s">
        <v>567</v>
      </c>
      <c r="E291" s="119" t="s">
        <v>31</v>
      </c>
      <c r="F291" s="120" t="s">
        <v>16</v>
      </c>
      <c r="G291" s="334" t="s">
        <v>746</v>
      </c>
      <c r="H291" s="121">
        <v>16.8</v>
      </c>
      <c r="I291" s="217"/>
      <c r="J291" s="133">
        <f t="shared" si="19"/>
        <v>0</v>
      </c>
      <c r="K291" s="2"/>
      <c r="L291" s="177">
        <v>42</v>
      </c>
      <c r="M291" s="342"/>
    </row>
    <row r="292" spans="1:15" ht="16" x14ac:dyDescent="0.2">
      <c r="A292" s="397"/>
      <c r="B292" s="356" t="s">
        <v>292</v>
      </c>
      <c r="C292" s="273" t="s">
        <v>585</v>
      </c>
      <c r="D292" s="116" t="s">
        <v>567</v>
      </c>
      <c r="E292" s="116" t="s">
        <v>31</v>
      </c>
      <c r="F292" s="117" t="s">
        <v>17</v>
      </c>
      <c r="G292" s="333" t="s">
        <v>747</v>
      </c>
      <c r="H292" s="118">
        <v>16.8</v>
      </c>
      <c r="I292" s="216"/>
      <c r="J292" s="134">
        <f t="shared" si="19"/>
        <v>0</v>
      </c>
      <c r="K292" s="2"/>
      <c r="L292" s="171">
        <v>42</v>
      </c>
      <c r="M292" s="342"/>
    </row>
    <row r="293" spans="1:15" ht="16" x14ac:dyDescent="0.2">
      <c r="A293" s="397"/>
      <c r="B293" s="356" t="s">
        <v>292</v>
      </c>
      <c r="C293" s="272" t="s">
        <v>586</v>
      </c>
      <c r="D293" s="119" t="s">
        <v>567</v>
      </c>
      <c r="E293" s="119" t="s">
        <v>31</v>
      </c>
      <c r="F293" s="120" t="s">
        <v>18</v>
      </c>
      <c r="G293" s="334" t="s">
        <v>748</v>
      </c>
      <c r="H293" s="121">
        <v>16.8</v>
      </c>
      <c r="I293" s="217"/>
      <c r="J293" s="133">
        <f t="shared" si="19"/>
        <v>0</v>
      </c>
      <c r="K293" s="2"/>
      <c r="L293" s="177">
        <v>42</v>
      </c>
      <c r="M293" s="342"/>
    </row>
    <row r="294" spans="1:15" ht="17" thickBot="1" x14ac:dyDescent="0.25">
      <c r="A294" s="397"/>
      <c r="B294" s="356" t="s">
        <v>292</v>
      </c>
      <c r="C294" s="274" t="s">
        <v>587</v>
      </c>
      <c r="D294" s="178" t="s">
        <v>567</v>
      </c>
      <c r="E294" s="275" t="s">
        <v>31</v>
      </c>
      <c r="F294" s="179" t="s">
        <v>19</v>
      </c>
      <c r="G294" s="335" t="s">
        <v>749</v>
      </c>
      <c r="H294" s="180">
        <v>16.8</v>
      </c>
      <c r="I294" s="181"/>
      <c r="J294" s="182">
        <f t="shared" si="19"/>
        <v>0</v>
      </c>
      <c r="K294" s="172"/>
      <c r="L294" s="183">
        <v>42</v>
      </c>
      <c r="M294" s="342"/>
    </row>
    <row r="295" spans="1:15" ht="17" thickTop="1" x14ac:dyDescent="0.2">
      <c r="A295" s="397"/>
      <c r="B295" s="356" t="s">
        <v>292</v>
      </c>
      <c r="C295" s="271" t="s">
        <v>588</v>
      </c>
      <c r="D295" s="247" t="s">
        <v>561</v>
      </c>
      <c r="E295" s="247" t="s">
        <v>92</v>
      </c>
      <c r="F295" s="173" t="s">
        <v>15</v>
      </c>
      <c r="G295" s="270" t="s">
        <v>750</v>
      </c>
      <c r="H295" s="174">
        <v>16.8</v>
      </c>
      <c r="I295" s="218"/>
      <c r="J295" s="175">
        <f t="shared" si="19"/>
        <v>0</v>
      </c>
      <c r="K295" s="170"/>
      <c r="L295" s="176">
        <v>42</v>
      </c>
      <c r="M295" s="342"/>
      <c r="N295" s="213"/>
    </row>
    <row r="296" spans="1:15" ht="16" x14ac:dyDescent="0.2">
      <c r="A296" s="397"/>
      <c r="B296" s="356" t="s">
        <v>292</v>
      </c>
      <c r="C296" s="272" t="s">
        <v>589</v>
      </c>
      <c r="D296" s="119" t="s">
        <v>561</v>
      </c>
      <c r="E296" s="119" t="s">
        <v>92</v>
      </c>
      <c r="F296" s="120" t="s">
        <v>16</v>
      </c>
      <c r="G296" s="334" t="s">
        <v>751</v>
      </c>
      <c r="H296" s="121">
        <v>16.8</v>
      </c>
      <c r="I296" s="217"/>
      <c r="J296" s="133">
        <f t="shared" si="19"/>
        <v>0</v>
      </c>
      <c r="K296" s="2"/>
      <c r="L296" s="177">
        <v>42</v>
      </c>
      <c r="M296" s="342"/>
      <c r="N296" s="213"/>
    </row>
    <row r="297" spans="1:15" ht="16" x14ac:dyDescent="0.2">
      <c r="A297" s="397"/>
      <c r="B297" s="356" t="s">
        <v>292</v>
      </c>
      <c r="C297" s="273" t="s">
        <v>590</v>
      </c>
      <c r="D297" s="116" t="s">
        <v>561</v>
      </c>
      <c r="E297" s="116" t="s">
        <v>92</v>
      </c>
      <c r="F297" s="117" t="s">
        <v>17</v>
      </c>
      <c r="G297" s="333" t="s">
        <v>752</v>
      </c>
      <c r="H297" s="118">
        <v>16.8</v>
      </c>
      <c r="I297" s="216"/>
      <c r="J297" s="134">
        <f t="shared" si="19"/>
        <v>0</v>
      </c>
      <c r="K297" s="2"/>
      <c r="L297" s="171">
        <v>42</v>
      </c>
      <c r="M297" s="342"/>
      <c r="N297" s="213"/>
    </row>
    <row r="298" spans="1:15" ht="16" x14ac:dyDescent="0.2">
      <c r="A298" s="397"/>
      <c r="B298" s="356" t="s">
        <v>292</v>
      </c>
      <c r="C298" s="272" t="s">
        <v>591</v>
      </c>
      <c r="D298" s="119" t="s">
        <v>561</v>
      </c>
      <c r="E298" s="119" t="s">
        <v>92</v>
      </c>
      <c r="F298" s="120" t="s">
        <v>18</v>
      </c>
      <c r="G298" s="334" t="s">
        <v>753</v>
      </c>
      <c r="H298" s="121">
        <v>16.8</v>
      </c>
      <c r="I298" s="217"/>
      <c r="J298" s="133">
        <f t="shared" si="19"/>
        <v>0</v>
      </c>
      <c r="K298" s="2"/>
      <c r="L298" s="177">
        <v>42</v>
      </c>
      <c r="M298" s="342"/>
      <c r="N298" s="213"/>
    </row>
    <row r="299" spans="1:15" ht="17" thickBot="1" x14ac:dyDescent="0.25">
      <c r="A299" s="397"/>
      <c r="B299" s="356" t="s">
        <v>292</v>
      </c>
      <c r="C299" s="274" t="s">
        <v>592</v>
      </c>
      <c r="D299" s="178" t="s">
        <v>561</v>
      </c>
      <c r="E299" s="178" t="s">
        <v>92</v>
      </c>
      <c r="F299" s="179" t="s">
        <v>19</v>
      </c>
      <c r="G299" s="335" t="s">
        <v>754</v>
      </c>
      <c r="H299" s="180">
        <v>16.8</v>
      </c>
      <c r="I299" s="181"/>
      <c r="J299" s="182">
        <f t="shared" si="19"/>
        <v>0</v>
      </c>
      <c r="K299" s="172"/>
      <c r="L299" s="183">
        <v>42</v>
      </c>
      <c r="M299" s="342"/>
      <c r="N299" s="324"/>
    </row>
    <row r="300" spans="1:15" ht="17" thickTop="1" x14ac:dyDescent="0.2">
      <c r="A300" s="397"/>
      <c r="B300" s="356" t="s">
        <v>292</v>
      </c>
      <c r="C300" s="271" t="s">
        <v>593</v>
      </c>
      <c r="D300" s="247" t="s">
        <v>561</v>
      </c>
      <c r="E300" s="247" t="s">
        <v>31</v>
      </c>
      <c r="F300" s="173" t="s">
        <v>15</v>
      </c>
      <c r="G300" s="270" t="s">
        <v>755</v>
      </c>
      <c r="H300" s="174">
        <v>16.8</v>
      </c>
      <c r="I300" s="218"/>
      <c r="J300" s="175">
        <f t="shared" si="19"/>
        <v>0</v>
      </c>
      <c r="K300" s="170"/>
      <c r="L300" s="176">
        <v>42</v>
      </c>
      <c r="M300" s="342"/>
      <c r="N300" s="324"/>
    </row>
    <row r="301" spans="1:15" ht="16" x14ac:dyDescent="0.2">
      <c r="A301" s="397"/>
      <c r="B301" s="356" t="s">
        <v>292</v>
      </c>
      <c r="C301" s="272" t="s">
        <v>594</v>
      </c>
      <c r="D301" s="119" t="s">
        <v>561</v>
      </c>
      <c r="E301" s="119" t="s">
        <v>31</v>
      </c>
      <c r="F301" s="120" t="s">
        <v>16</v>
      </c>
      <c r="G301" s="334" t="s">
        <v>756</v>
      </c>
      <c r="H301" s="121">
        <v>16.8</v>
      </c>
      <c r="I301" s="217"/>
      <c r="J301" s="133">
        <f t="shared" si="19"/>
        <v>0</v>
      </c>
      <c r="K301" s="2"/>
      <c r="L301" s="177">
        <v>42</v>
      </c>
      <c r="M301" s="342"/>
      <c r="N301" s="324"/>
    </row>
    <row r="302" spans="1:15" ht="16" x14ac:dyDescent="0.2">
      <c r="A302" s="397"/>
      <c r="B302" s="356" t="s">
        <v>292</v>
      </c>
      <c r="C302" s="273" t="s">
        <v>595</v>
      </c>
      <c r="D302" s="116" t="s">
        <v>561</v>
      </c>
      <c r="E302" s="116" t="s">
        <v>31</v>
      </c>
      <c r="F302" s="117" t="s">
        <v>17</v>
      </c>
      <c r="G302" s="333" t="s">
        <v>757</v>
      </c>
      <c r="H302" s="118">
        <v>16.8</v>
      </c>
      <c r="I302" s="216"/>
      <c r="J302" s="134">
        <f t="shared" si="19"/>
        <v>0</v>
      </c>
      <c r="K302" s="2"/>
      <c r="L302" s="171">
        <v>42</v>
      </c>
      <c r="M302" s="342"/>
      <c r="N302" s="324"/>
      <c r="O302" s="213"/>
    </row>
    <row r="303" spans="1:15" ht="16" x14ac:dyDescent="0.2">
      <c r="A303" s="397"/>
      <c r="B303" s="356" t="s">
        <v>292</v>
      </c>
      <c r="C303" s="272" t="s">
        <v>596</v>
      </c>
      <c r="D303" s="119" t="s">
        <v>561</v>
      </c>
      <c r="E303" s="119" t="s">
        <v>31</v>
      </c>
      <c r="F303" s="120" t="s">
        <v>18</v>
      </c>
      <c r="G303" s="334" t="s">
        <v>758</v>
      </c>
      <c r="H303" s="121">
        <v>16.8</v>
      </c>
      <c r="I303" s="217"/>
      <c r="J303" s="133">
        <f t="shared" si="19"/>
        <v>0</v>
      </c>
      <c r="K303" s="2"/>
      <c r="L303" s="177">
        <v>42</v>
      </c>
      <c r="M303" s="342"/>
      <c r="N303" s="324"/>
      <c r="O303" s="213"/>
    </row>
    <row r="304" spans="1:15" ht="17" thickBot="1" x14ac:dyDescent="0.25">
      <c r="A304" s="397"/>
      <c r="B304" s="356" t="s">
        <v>292</v>
      </c>
      <c r="C304" s="274" t="s">
        <v>597</v>
      </c>
      <c r="D304" s="178" t="s">
        <v>561</v>
      </c>
      <c r="E304" s="275" t="s">
        <v>31</v>
      </c>
      <c r="F304" s="179" t="s">
        <v>19</v>
      </c>
      <c r="G304" s="335" t="s">
        <v>759</v>
      </c>
      <c r="H304" s="180">
        <v>16.8</v>
      </c>
      <c r="I304" s="181"/>
      <c r="J304" s="182">
        <f t="shared" si="19"/>
        <v>0</v>
      </c>
      <c r="K304" s="172"/>
      <c r="L304" s="183">
        <v>42</v>
      </c>
      <c r="M304" s="342"/>
      <c r="N304" s="324"/>
      <c r="O304" s="213"/>
    </row>
    <row r="305" spans="1:15" ht="17" thickTop="1" x14ac:dyDescent="0.2">
      <c r="A305" s="397"/>
      <c r="B305" s="356" t="s">
        <v>292</v>
      </c>
      <c r="C305" s="271" t="s">
        <v>598</v>
      </c>
      <c r="D305" s="247" t="s">
        <v>562</v>
      </c>
      <c r="E305" s="247" t="s">
        <v>92</v>
      </c>
      <c r="F305" s="173" t="s">
        <v>15</v>
      </c>
      <c r="G305" s="270" t="s">
        <v>760</v>
      </c>
      <c r="H305" s="174">
        <v>16.8</v>
      </c>
      <c r="I305" s="218"/>
      <c r="J305" s="175">
        <f t="shared" si="19"/>
        <v>0</v>
      </c>
      <c r="K305" s="170"/>
      <c r="L305" s="176">
        <v>42</v>
      </c>
      <c r="M305" s="342"/>
      <c r="N305" s="324"/>
      <c r="O305" s="213"/>
    </row>
    <row r="306" spans="1:15" ht="16" x14ac:dyDescent="0.2">
      <c r="A306" s="397"/>
      <c r="B306" s="356" t="s">
        <v>292</v>
      </c>
      <c r="C306" s="272" t="s">
        <v>599</v>
      </c>
      <c r="D306" s="119" t="s">
        <v>562</v>
      </c>
      <c r="E306" s="119" t="s">
        <v>92</v>
      </c>
      <c r="F306" s="120" t="s">
        <v>16</v>
      </c>
      <c r="G306" s="334" t="s">
        <v>761</v>
      </c>
      <c r="H306" s="121">
        <v>16.8</v>
      </c>
      <c r="I306" s="217"/>
      <c r="J306" s="133">
        <f t="shared" si="19"/>
        <v>0</v>
      </c>
      <c r="K306" s="2"/>
      <c r="L306" s="177">
        <v>42</v>
      </c>
      <c r="M306" s="342"/>
    </row>
    <row r="307" spans="1:15" ht="16" x14ac:dyDescent="0.2">
      <c r="A307" s="397"/>
      <c r="B307" s="356" t="s">
        <v>292</v>
      </c>
      <c r="C307" s="273" t="s">
        <v>600</v>
      </c>
      <c r="D307" s="116" t="s">
        <v>562</v>
      </c>
      <c r="E307" s="116" t="s">
        <v>92</v>
      </c>
      <c r="F307" s="117" t="s">
        <v>17</v>
      </c>
      <c r="G307" s="333" t="s">
        <v>762</v>
      </c>
      <c r="H307" s="118">
        <v>16.8</v>
      </c>
      <c r="I307" s="216"/>
      <c r="J307" s="134">
        <f t="shared" si="19"/>
        <v>0</v>
      </c>
      <c r="K307" s="2"/>
      <c r="L307" s="171">
        <v>42</v>
      </c>
      <c r="M307" s="342"/>
    </row>
    <row r="308" spans="1:15" ht="16" x14ac:dyDescent="0.2">
      <c r="A308" s="397"/>
      <c r="B308" s="356" t="s">
        <v>292</v>
      </c>
      <c r="C308" s="272" t="s">
        <v>601</v>
      </c>
      <c r="D308" s="119" t="s">
        <v>562</v>
      </c>
      <c r="E308" s="119" t="s">
        <v>92</v>
      </c>
      <c r="F308" s="120" t="s">
        <v>18</v>
      </c>
      <c r="G308" s="334" t="s">
        <v>763</v>
      </c>
      <c r="H308" s="121">
        <v>16.8</v>
      </c>
      <c r="I308" s="217"/>
      <c r="J308" s="133">
        <f t="shared" si="19"/>
        <v>0</v>
      </c>
      <c r="K308" s="2"/>
      <c r="L308" s="177">
        <v>42</v>
      </c>
      <c r="M308" s="342"/>
    </row>
    <row r="309" spans="1:15" ht="17" thickBot="1" x14ac:dyDescent="0.25">
      <c r="A309" s="397"/>
      <c r="B309" s="356" t="s">
        <v>292</v>
      </c>
      <c r="C309" s="274" t="s">
        <v>602</v>
      </c>
      <c r="D309" s="178" t="s">
        <v>562</v>
      </c>
      <c r="E309" s="178" t="s">
        <v>92</v>
      </c>
      <c r="F309" s="179" t="s">
        <v>19</v>
      </c>
      <c r="G309" s="335" t="s">
        <v>764</v>
      </c>
      <c r="H309" s="180">
        <v>16.8</v>
      </c>
      <c r="I309" s="181"/>
      <c r="J309" s="182">
        <f t="shared" si="19"/>
        <v>0</v>
      </c>
      <c r="K309" s="172"/>
      <c r="L309" s="183">
        <v>42</v>
      </c>
      <c r="M309" s="342"/>
    </row>
    <row r="310" spans="1:15" ht="17" thickTop="1" x14ac:dyDescent="0.2">
      <c r="A310" s="397"/>
      <c r="B310" s="356" t="s">
        <v>292</v>
      </c>
      <c r="C310" s="271" t="s">
        <v>603</v>
      </c>
      <c r="D310" s="247" t="s">
        <v>563</v>
      </c>
      <c r="E310" s="247" t="s">
        <v>31</v>
      </c>
      <c r="F310" s="173" t="s">
        <v>15</v>
      </c>
      <c r="G310" s="270" t="s">
        <v>765</v>
      </c>
      <c r="H310" s="174">
        <v>16.8</v>
      </c>
      <c r="I310" s="218"/>
      <c r="J310" s="175">
        <f t="shared" si="19"/>
        <v>0</v>
      </c>
      <c r="K310" s="170"/>
      <c r="L310" s="176">
        <v>42</v>
      </c>
      <c r="M310" s="342"/>
    </row>
    <row r="311" spans="1:15" ht="16" x14ac:dyDescent="0.2">
      <c r="A311" s="397"/>
      <c r="B311" s="356" t="s">
        <v>292</v>
      </c>
      <c r="C311" s="272" t="s">
        <v>604</v>
      </c>
      <c r="D311" s="119" t="s">
        <v>563</v>
      </c>
      <c r="E311" s="119" t="s">
        <v>31</v>
      </c>
      <c r="F311" s="120" t="s">
        <v>16</v>
      </c>
      <c r="G311" s="334" t="s">
        <v>766</v>
      </c>
      <c r="H311" s="121">
        <v>16.8</v>
      </c>
      <c r="I311" s="217"/>
      <c r="J311" s="133">
        <f t="shared" si="19"/>
        <v>0</v>
      </c>
      <c r="K311" s="2"/>
      <c r="L311" s="177">
        <v>42</v>
      </c>
      <c r="M311" s="342"/>
    </row>
    <row r="312" spans="1:15" ht="16" x14ac:dyDescent="0.2">
      <c r="A312" s="397"/>
      <c r="B312" s="356" t="s">
        <v>292</v>
      </c>
      <c r="C312" s="273" t="s">
        <v>605</v>
      </c>
      <c r="D312" s="116" t="s">
        <v>563</v>
      </c>
      <c r="E312" s="116" t="s">
        <v>31</v>
      </c>
      <c r="F312" s="117" t="s">
        <v>17</v>
      </c>
      <c r="G312" s="333" t="s">
        <v>767</v>
      </c>
      <c r="H312" s="118">
        <v>16.8</v>
      </c>
      <c r="I312" s="216"/>
      <c r="J312" s="134">
        <f t="shared" si="19"/>
        <v>0</v>
      </c>
      <c r="K312" s="2"/>
      <c r="L312" s="171">
        <v>42</v>
      </c>
      <c r="M312" s="342"/>
    </row>
    <row r="313" spans="1:15" ht="16" x14ac:dyDescent="0.2">
      <c r="A313" s="397"/>
      <c r="B313" s="356" t="s">
        <v>292</v>
      </c>
      <c r="C313" s="272" t="s">
        <v>606</v>
      </c>
      <c r="D313" s="119" t="s">
        <v>563</v>
      </c>
      <c r="E313" s="119" t="s">
        <v>31</v>
      </c>
      <c r="F313" s="120" t="s">
        <v>18</v>
      </c>
      <c r="G313" s="334" t="s">
        <v>768</v>
      </c>
      <c r="H313" s="121">
        <v>16.8</v>
      </c>
      <c r="I313" s="217"/>
      <c r="J313" s="133">
        <f t="shared" si="19"/>
        <v>0</v>
      </c>
      <c r="K313" s="2"/>
      <c r="L313" s="177">
        <v>42</v>
      </c>
      <c r="M313" s="342"/>
    </row>
    <row r="314" spans="1:15" ht="17" thickBot="1" x14ac:dyDescent="0.25">
      <c r="A314" s="397"/>
      <c r="B314" s="356" t="s">
        <v>292</v>
      </c>
      <c r="C314" s="274" t="s">
        <v>607</v>
      </c>
      <c r="D314" s="178" t="s">
        <v>563</v>
      </c>
      <c r="E314" s="275" t="s">
        <v>31</v>
      </c>
      <c r="F314" s="179" t="s">
        <v>19</v>
      </c>
      <c r="G314" s="335" t="s">
        <v>769</v>
      </c>
      <c r="H314" s="180">
        <v>16.8</v>
      </c>
      <c r="I314" s="181"/>
      <c r="J314" s="182">
        <f t="shared" ref="J314:J324" si="20">I314*H314</f>
        <v>0</v>
      </c>
      <c r="K314" s="172"/>
      <c r="L314" s="183">
        <v>42</v>
      </c>
      <c r="M314" s="342"/>
    </row>
    <row r="315" spans="1:15" ht="17" thickTop="1" x14ac:dyDescent="0.2">
      <c r="A315" s="397"/>
      <c r="B315" s="356" t="s">
        <v>292</v>
      </c>
      <c r="C315" s="271" t="s">
        <v>608</v>
      </c>
      <c r="D315" s="247" t="s">
        <v>564</v>
      </c>
      <c r="E315" s="247" t="s">
        <v>92</v>
      </c>
      <c r="F315" s="173" t="s">
        <v>15</v>
      </c>
      <c r="G315" s="270" t="s">
        <v>770</v>
      </c>
      <c r="H315" s="174">
        <v>16.8</v>
      </c>
      <c r="I315" s="218"/>
      <c r="J315" s="175">
        <f t="shared" si="20"/>
        <v>0</v>
      </c>
      <c r="K315" s="170"/>
      <c r="L315" s="176">
        <v>42</v>
      </c>
      <c r="M315" s="342"/>
    </row>
    <row r="316" spans="1:15" ht="16" x14ac:dyDescent="0.2">
      <c r="A316" s="397"/>
      <c r="B316" s="356" t="s">
        <v>292</v>
      </c>
      <c r="C316" s="272" t="s">
        <v>609</v>
      </c>
      <c r="D316" s="119" t="s">
        <v>564</v>
      </c>
      <c r="E316" s="119" t="s">
        <v>92</v>
      </c>
      <c r="F316" s="120" t="s">
        <v>16</v>
      </c>
      <c r="G316" s="334" t="s">
        <v>771</v>
      </c>
      <c r="H316" s="121">
        <v>16.8</v>
      </c>
      <c r="I316" s="217"/>
      <c r="J316" s="133">
        <f t="shared" si="20"/>
        <v>0</v>
      </c>
      <c r="K316" s="2"/>
      <c r="L316" s="177">
        <v>42</v>
      </c>
      <c r="M316" s="342"/>
    </row>
    <row r="317" spans="1:15" ht="16" x14ac:dyDescent="0.2">
      <c r="A317" s="397"/>
      <c r="B317" s="356" t="s">
        <v>292</v>
      </c>
      <c r="C317" s="273" t="s">
        <v>610</v>
      </c>
      <c r="D317" s="116" t="s">
        <v>564</v>
      </c>
      <c r="E317" s="116" t="s">
        <v>92</v>
      </c>
      <c r="F317" s="117" t="s">
        <v>17</v>
      </c>
      <c r="G317" s="333" t="s">
        <v>772</v>
      </c>
      <c r="H317" s="118">
        <v>16.8</v>
      </c>
      <c r="I317" s="216"/>
      <c r="J317" s="134">
        <f t="shared" si="20"/>
        <v>0</v>
      </c>
      <c r="K317" s="2"/>
      <c r="L317" s="171">
        <v>42</v>
      </c>
      <c r="M317" s="342"/>
    </row>
    <row r="318" spans="1:15" ht="16" x14ac:dyDescent="0.2">
      <c r="A318" s="397"/>
      <c r="B318" s="356" t="s">
        <v>292</v>
      </c>
      <c r="C318" s="272" t="s">
        <v>611</v>
      </c>
      <c r="D318" s="119" t="s">
        <v>564</v>
      </c>
      <c r="E318" s="119" t="s">
        <v>92</v>
      </c>
      <c r="F318" s="120" t="s">
        <v>18</v>
      </c>
      <c r="G318" s="334" t="s">
        <v>773</v>
      </c>
      <c r="H318" s="121">
        <v>16.8</v>
      </c>
      <c r="I318" s="217"/>
      <c r="J318" s="133">
        <f t="shared" si="20"/>
        <v>0</v>
      </c>
      <c r="K318" s="2"/>
      <c r="L318" s="177">
        <v>42</v>
      </c>
      <c r="M318" s="342"/>
    </row>
    <row r="319" spans="1:15" ht="17" thickBot="1" x14ac:dyDescent="0.25">
      <c r="A319" s="397"/>
      <c r="B319" s="356" t="s">
        <v>292</v>
      </c>
      <c r="C319" s="274" t="s">
        <v>612</v>
      </c>
      <c r="D319" s="178" t="s">
        <v>564</v>
      </c>
      <c r="E319" s="178" t="s">
        <v>92</v>
      </c>
      <c r="F319" s="179" t="s">
        <v>19</v>
      </c>
      <c r="G319" s="335" t="s">
        <v>774</v>
      </c>
      <c r="H319" s="180">
        <v>16.8</v>
      </c>
      <c r="I319" s="181"/>
      <c r="J319" s="182">
        <f t="shared" si="20"/>
        <v>0</v>
      </c>
      <c r="K319" s="172"/>
      <c r="L319" s="183">
        <v>42</v>
      </c>
      <c r="M319" s="342"/>
    </row>
    <row r="320" spans="1:15" ht="15" thickTop="1" x14ac:dyDescent="0.2">
      <c r="A320" s="397"/>
      <c r="B320" s="356" t="s">
        <v>292</v>
      </c>
      <c r="C320" s="271" t="s">
        <v>613</v>
      </c>
      <c r="D320" s="247" t="s">
        <v>565</v>
      </c>
      <c r="E320" s="247" t="s">
        <v>31</v>
      </c>
      <c r="F320" s="173" t="s">
        <v>15</v>
      </c>
      <c r="G320" s="270" t="s">
        <v>775</v>
      </c>
      <c r="H320" s="174">
        <v>16.8</v>
      </c>
      <c r="I320" s="218"/>
      <c r="J320" s="175">
        <f t="shared" si="20"/>
        <v>0</v>
      </c>
      <c r="K320" s="170"/>
      <c r="L320" s="176">
        <v>42</v>
      </c>
    </row>
    <row r="321" spans="1:13" ht="14" x14ac:dyDescent="0.2">
      <c r="A321" s="397"/>
      <c r="B321" s="356" t="s">
        <v>292</v>
      </c>
      <c r="C321" s="272" t="s">
        <v>614</v>
      </c>
      <c r="D321" s="119" t="s">
        <v>565</v>
      </c>
      <c r="E321" s="119" t="s">
        <v>31</v>
      </c>
      <c r="F321" s="120" t="s">
        <v>16</v>
      </c>
      <c r="G321" s="334" t="s">
        <v>776</v>
      </c>
      <c r="H321" s="121">
        <v>16.8</v>
      </c>
      <c r="I321" s="217"/>
      <c r="J321" s="133">
        <f t="shared" si="20"/>
        <v>0</v>
      </c>
      <c r="K321" s="2"/>
      <c r="L321" s="177">
        <v>42</v>
      </c>
    </row>
    <row r="322" spans="1:13" ht="14" x14ac:dyDescent="0.2">
      <c r="A322" s="397"/>
      <c r="B322" s="356" t="s">
        <v>292</v>
      </c>
      <c r="C322" s="273" t="s">
        <v>615</v>
      </c>
      <c r="D322" s="116" t="s">
        <v>565</v>
      </c>
      <c r="E322" s="116" t="s">
        <v>31</v>
      </c>
      <c r="F322" s="117" t="s">
        <v>17</v>
      </c>
      <c r="G322" s="333" t="s">
        <v>777</v>
      </c>
      <c r="H322" s="118">
        <v>16.8</v>
      </c>
      <c r="I322" s="216"/>
      <c r="J322" s="134">
        <f t="shared" si="20"/>
        <v>0</v>
      </c>
      <c r="K322" s="2"/>
      <c r="L322" s="171">
        <v>42</v>
      </c>
    </row>
    <row r="323" spans="1:13" ht="14" x14ac:dyDescent="0.2">
      <c r="A323" s="397"/>
      <c r="B323" s="356" t="s">
        <v>292</v>
      </c>
      <c r="C323" s="272" t="s">
        <v>616</v>
      </c>
      <c r="D323" s="119" t="s">
        <v>565</v>
      </c>
      <c r="E323" s="119" t="s">
        <v>31</v>
      </c>
      <c r="F323" s="120" t="s">
        <v>18</v>
      </c>
      <c r="G323" s="334" t="s">
        <v>778</v>
      </c>
      <c r="H323" s="121">
        <v>16.8</v>
      </c>
      <c r="I323" s="217"/>
      <c r="J323" s="133">
        <f t="shared" si="20"/>
        <v>0</v>
      </c>
      <c r="K323" s="2"/>
      <c r="L323" s="177">
        <v>42</v>
      </c>
    </row>
    <row r="324" spans="1:13" ht="15" thickBot="1" x14ac:dyDescent="0.25">
      <c r="A324" s="397"/>
      <c r="B324" s="356" t="s">
        <v>292</v>
      </c>
      <c r="C324" s="274" t="s">
        <v>617</v>
      </c>
      <c r="D324" s="178" t="s">
        <v>565</v>
      </c>
      <c r="E324" s="275" t="s">
        <v>31</v>
      </c>
      <c r="F324" s="179" t="s">
        <v>19</v>
      </c>
      <c r="G324" s="335" t="s">
        <v>732</v>
      </c>
      <c r="H324" s="180">
        <v>16.8</v>
      </c>
      <c r="I324" s="181"/>
      <c r="J324" s="182">
        <f t="shared" si="20"/>
        <v>0</v>
      </c>
      <c r="K324" s="172"/>
      <c r="L324" s="183">
        <v>42</v>
      </c>
    </row>
    <row r="325" spans="1:13" ht="14" customHeight="1" thickTop="1" thickBot="1" x14ac:dyDescent="0.25">
      <c r="A325" s="1"/>
      <c r="B325" s="1"/>
      <c r="C325" s="2"/>
      <c r="D325" s="2"/>
      <c r="E325" s="2"/>
      <c r="F325" s="2"/>
      <c r="G325" s="5"/>
      <c r="H325" s="2"/>
      <c r="I325" s="2"/>
      <c r="J325" s="2"/>
      <c r="K325" s="2"/>
      <c r="L325" s="2"/>
    </row>
    <row r="326" spans="1:13" ht="21" customHeight="1" thickBot="1" x14ac:dyDescent="0.25">
      <c r="A326" s="59"/>
      <c r="B326" s="59"/>
      <c r="C326" s="60"/>
      <c r="D326" s="60"/>
      <c r="E326" s="60"/>
      <c r="F326" s="60"/>
      <c r="G326" s="61" t="s">
        <v>55</v>
      </c>
      <c r="H326" s="100"/>
      <c r="I326" s="345">
        <f>SUM(I275:I324)</f>
        <v>0</v>
      </c>
      <c r="J326" s="99">
        <f>SUM(J275:J324)</f>
        <v>0</v>
      </c>
      <c r="K326" s="2"/>
      <c r="L326" s="2"/>
    </row>
    <row r="327" spans="1:13" ht="18" customHeight="1" x14ac:dyDescent="0.2">
      <c r="A327" s="1"/>
      <c r="B327" s="1"/>
      <c r="C327" s="2"/>
      <c r="D327" s="2"/>
      <c r="E327" s="2"/>
      <c r="F327" s="2"/>
      <c r="G327" s="5"/>
      <c r="H327" s="2"/>
      <c r="I327" s="2"/>
      <c r="J327" s="2"/>
      <c r="K327" s="2"/>
      <c r="L327" s="2"/>
    </row>
    <row r="328" spans="1:13" ht="19" thickBot="1" x14ac:dyDescent="0.25">
      <c r="A328" s="6" t="s">
        <v>32</v>
      </c>
      <c r="B328" s="6"/>
      <c r="C328" s="7"/>
      <c r="D328" s="2"/>
      <c r="E328" s="2"/>
      <c r="F328" s="8" t="s">
        <v>1</v>
      </c>
      <c r="G328" s="9"/>
      <c r="I328" s="8" t="s">
        <v>2</v>
      </c>
      <c r="K328" s="2"/>
      <c r="L328" s="10" t="s">
        <v>3</v>
      </c>
    </row>
    <row r="329" spans="1:13" ht="15" thickBot="1" x14ac:dyDescent="0.25">
      <c r="A329" s="11" t="s">
        <v>4</v>
      </c>
      <c r="B329" s="162"/>
      <c r="C329" s="184" t="s">
        <v>5</v>
      </c>
      <c r="D329" s="184" t="s">
        <v>6</v>
      </c>
      <c r="E329" s="184" t="s">
        <v>7</v>
      </c>
      <c r="F329" s="162" t="s">
        <v>8</v>
      </c>
      <c r="G329" s="162" t="s">
        <v>9</v>
      </c>
      <c r="H329" s="162" t="s">
        <v>10</v>
      </c>
      <c r="I329" s="162" t="s">
        <v>11</v>
      </c>
      <c r="J329" s="163" t="s">
        <v>12</v>
      </c>
      <c r="K329" s="2"/>
      <c r="L329" s="186" t="s">
        <v>13</v>
      </c>
    </row>
    <row r="330" spans="1:13" ht="60" customHeight="1" thickTop="1" thickBot="1" x14ac:dyDescent="0.2">
      <c r="A330" s="1"/>
      <c r="B330" s="1"/>
      <c r="C330" s="276" t="s">
        <v>635</v>
      </c>
      <c r="D330" s="200" t="s">
        <v>72</v>
      </c>
      <c r="E330" s="200" t="s">
        <v>73</v>
      </c>
      <c r="F330" s="201" t="s">
        <v>85</v>
      </c>
      <c r="G330" s="202" t="s">
        <v>75</v>
      </c>
      <c r="H330" s="203">
        <v>14.58</v>
      </c>
      <c r="I330" s="227"/>
      <c r="J330" s="204">
        <f t="shared" ref="J330:J338" si="21">I330*H330</f>
        <v>0</v>
      </c>
      <c r="K330" s="205"/>
      <c r="L330" s="206">
        <v>35</v>
      </c>
    </row>
    <row r="331" spans="1:13" ht="60" customHeight="1" thickTop="1" thickBot="1" x14ac:dyDescent="0.2">
      <c r="A331" s="1"/>
      <c r="B331" s="1"/>
      <c r="C331" s="307" t="s">
        <v>634</v>
      </c>
      <c r="D331" s="310" t="s">
        <v>72</v>
      </c>
      <c r="E331" s="310" t="s">
        <v>167</v>
      </c>
      <c r="F331" s="311" t="s">
        <v>85</v>
      </c>
      <c r="G331" s="312" t="s">
        <v>166</v>
      </c>
      <c r="H331" s="313">
        <v>14.58</v>
      </c>
      <c r="I331" s="249"/>
      <c r="J331" s="308">
        <f t="shared" ref="J331:J335" si="22">I331*H331</f>
        <v>0</v>
      </c>
      <c r="K331" s="205"/>
      <c r="L331" s="309">
        <v>35</v>
      </c>
    </row>
    <row r="332" spans="1:13" ht="60" customHeight="1" thickTop="1" thickBot="1" x14ac:dyDescent="0.2">
      <c r="A332" s="1"/>
      <c r="B332" s="1"/>
      <c r="C332" s="276" t="s">
        <v>633</v>
      </c>
      <c r="D332" s="200" t="s">
        <v>164</v>
      </c>
      <c r="E332" s="200" t="s">
        <v>165</v>
      </c>
      <c r="F332" s="201" t="s">
        <v>85</v>
      </c>
      <c r="G332" s="202" t="s">
        <v>168</v>
      </c>
      <c r="H332" s="203">
        <v>14.58</v>
      </c>
      <c r="I332" s="227"/>
      <c r="J332" s="204">
        <f t="shared" si="22"/>
        <v>0</v>
      </c>
      <c r="K332" s="205"/>
      <c r="L332" s="206">
        <v>35</v>
      </c>
      <c r="M332" s="343"/>
    </row>
    <row r="333" spans="1:13" ht="60" customHeight="1" thickTop="1" thickBot="1" x14ac:dyDescent="0.2">
      <c r="A333" s="1"/>
      <c r="B333" s="1"/>
      <c r="C333" s="307" t="s">
        <v>632</v>
      </c>
      <c r="D333" s="310" t="s">
        <v>202</v>
      </c>
      <c r="E333" s="310" t="s">
        <v>203</v>
      </c>
      <c r="F333" s="311" t="s">
        <v>85</v>
      </c>
      <c r="G333" s="312" t="s">
        <v>224</v>
      </c>
      <c r="H333" s="313">
        <v>14.58</v>
      </c>
      <c r="I333" s="249"/>
      <c r="J333" s="308">
        <f t="shared" si="22"/>
        <v>0</v>
      </c>
      <c r="K333" s="205"/>
      <c r="L333" s="309">
        <v>35</v>
      </c>
      <c r="M333" s="342"/>
    </row>
    <row r="334" spans="1:13" ht="60" customHeight="1" thickTop="1" thickBot="1" x14ac:dyDescent="0.2">
      <c r="A334" s="1"/>
      <c r="B334" s="1"/>
      <c r="C334" s="276" t="s">
        <v>631</v>
      </c>
      <c r="D334" s="200" t="s">
        <v>251</v>
      </c>
      <c r="E334" s="200" t="s">
        <v>252</v>
      </c>
      <c r="F334" s="201" t="s">
        <v>85</v>
      </c>
      <c r="G334" s="202" t="s">
        <v>263</v>
      </c>
      <c r="H334" s="203">
        <v>14.58</v>
      </c>
      <c r="I334" s="227"/>
      <c r="J334" s="204">
        <f t="shared" si="22"/>
        <v>0</v>
      </c>
      <c r="K334" s="205"/>
      <c r="L334" s="206">
        <v>35</v>
      </c>
      <c r="M334" s="342"/>
    </row>
    <row r="335" spans="1:13" ht="60" customHeight="1" thickTop="1" thickBot="1" x14ac:dyDescent="0.2">
      <c r="A335" s="1"/>
      <c r="B335" s="1"/>
      <c r="C335" s="307" t="s">
        <v>630</v>
      </c>
      <c r="D335" s="310" t="s">
        <v>253</v>
      </c>
      <c r="E335" s="310" t="s">
        <v>254</v>
      </c>
      <c r="F335" s="311" t="s">
        <v>85</v>
      </c>
      <c r="G335" s="312" t="s">
        <v>264</v>
      </c>
      <c r="H335" s="313">
        <v>14.58</v>
      </c>
      <c r="I335" s="249"/>
      <c r="J335" s="308">
        <f t="shared" si="22"/>
        <v>0</v>
      </c>
      <c r="K335" s="205"/>
      <c r="L335" s="309">
        <v>35</v>
      </c>
      <c r="M335" s="342"/>
    </row>
    <row r="336" spans="1:13" ht="60" customHeight="1" thickTop="1" thickBot="1" x14ac:dyDescent="0.2">
      <c r="A336" s="1"/>
      <c r="B336" s="356" t="s">
        <v>292</v>
      </c>
      <c r="C336" s="276" t="s">
        <v>625</v>
      </c>
      <c r="D336" s="200" t="s">
        <v>618</v>
      </c>
      <c r="E336" s="200" t="s">
        <v>14</v>
      </c>
      <c r="F336" s="201" t="s">
        <v>85</v>
      </c>
      <c r="G336" s="302" t="s">
        <v>779</v>
      </c>
      <c r="H336" s="203">
        <v>14.58</v>
      </c>
      <c r="I336" s="227"/>
      <c r="J336" s="204">
        <f t="shared" si="21"/>
        <v>0</v>
      </c>
      <c r="K336" s="205"/>
      <c r="L336" s="206">
        <v>35</v>
      </c>
    </row>
    <row r="337" spans="1:13" ht="60" customHeight="1" thickTop="1" thickBot="1" x14ac:dyDescent="0.2">
      <c r="A337" s="1"/>
      <c r="B337" s="356" t="s">
        <v>292</v>
      </c>
      <c r="C337" s="307" t="s">
        <v>626</v>
      </c>
      <c r="D337" s="310" t="s">
        <v>619</v>
      </c>
      <c r="E337" s="310" t="s">
        <v>167</v>
      </c>
      <c r="F337" s="311" t="s">
        <v>85</v>
      </c>
      <c r="G337" s="336" t="s">
        <v>780</v>
      </c>
      <c r="H337" s="313">
        <v>14.58</v>
      </c>
      <c r="I337" s="249"/>
      <c r="J337" s="308">
        <f t="shared" si="21"/>
        <v>0</v>
      </c>
      <c r="K337" s="205"/>
      <c r="L337" s="309">
        <v>35</v>
      </c>
      <c r="M337" s="343"/>
    </row>
    <row r="338" spans="1:13" ht="60" customHeight="1" thickTop="1" thickBot="1" x14ac:dyDescent="0.2">
      <c r="A338" s="1"/>
      <c r="B338" s="356" t="s">
        <v>292</v>
      </c>
      <c r="C338" s="276" t="s">
        <v>627</v>
      </c>
      <c r="D338" s="200" t="s">
        <v>620</v>
      </c>
      <c r="E338" s="200" t="s">
        <v>624</v>
      </c>
      <c r="F338" s="201" t="s">
        <v>85</v>
      </c>
      <c r="G338" s="302" t="s">
        <v>781</v>
      </c>
      <c r="H338" s="203">
        <v>14.58</v>
      </c>
      <c r="I338" s="227"/>
      <c r="J338" s="204">
        <f t="shared" si="21"/>
        <v>0</v>
      </c>
      <c r="K338" s="205"/>
      <c r="L338" s="206">
        <v>35</v>
      </c>
      <c r="M338" s="342"/>
    </row>
    <row r="339" spans="1:13" ht="60" customHeight="1" thickTop="1" thickBot="1" x14ac:dyDescent="0.2">
      <c r="A339" s="1"/>
      <c r="B339" s="356" t="s">
        <v>292</v>
      </c>
      <c r="C339" s="307" t="s">
        <v>628</v>
      </c>
      <c r="D339" s="310" t="s">
        <v>621</v>
      </c>
      <c r="E339" s="310" t="s">
        <v>622</v>
      </c>
      <c r="F339" s="311" t="s">
        <v>85</v>
      </c>
      <c r="G339" s="336" t="s">
        <v>782</v>
      </c>
      <c r="H339" s="313">
        <v>14.58</v>
      </c>
      <c r="I339" s="249"/>
      <c r="J339" s="308">
        <f t="shared" ref="J339:J340" si="23">I339*H339</f>
        <v>0</v>
      </c>
      <c r="K339" s="205"/>
      <c r="L339" s="309">
        <v>35</v>
      </c>
      <c r="M339" s="342"/>
    </row>
    <row r="340" spans="1:13" ht="60" customHeight="1" thickTop="1" thickBot="1" x14ac:dyDescent="0.2">
      <c r="A340" s="1"/>
      <c r="B340" s="356" t="s">
        <v>292</v>
      </c>
      <c r="C340" s="276" t="s">
        <v>629</v>
      </c>
      <c r="D340" s="200" t="s">
        <v>201</v>
      </c>
      <c r="E340" s="200" t="s">
        <v>623</v>
      </c>
      <c r="F340" s="201" t="s">
        <v>85</v>
      </c>
      <c r="G340" s="302" t="s">
        <v>783</v>
      </c>
      <c r="H340" s="203">
        <v>14.58</v>
      </c>
      <c r="I340" s="227"/>
      <c r="J340" s="204">
        <f t="shared" si="23"/>
        <v>0</v>
      </c>
      <c r="K340" s="205"/>
      <c r="L340" s="206">
        <v>35</v>
      </c>
      <c r="M340" s="342"/>
    </row>
    <row r="341" spans="1:13" ht="24" customHeight="1" thickTop="1" thickBot="1" x14ac:dyDescent="0.25">
      <c r="C341" s="2"/>
      <c r="D341" s="2"/>
      <c r="E341" s="2"/>
      <c r="F341" s="2"/>
      <c r="G341" s="5"/>
      <c r="H341" s="2"/>
      <c r="I341" s="2"/>
      <c r="J341" s="2"/>
      <c r="K341" s="2"/>
      <c r="L341" s="2"/>
    </row>
    <row r="342" spans="1:13" ht="23" customHeight="1" thickBot="1" x14ac:dyDescent="0.25">
      <c r="A342" s="59"/>
      <c r="B342" s="59"/>
      <c r="C342" s="60"/>
      <c r="D342" s="60"/>
      <c r="E342" s="60"/>
      <c r="F342" s="60"/>
      <c r="G342" s="61" t="s">
        <v>33</v>
      </c>
      <c r="H342" s="61"/>
      <c r="I342" s="62">
        <f>SUM(I330:I340)</f>
        <v>0</v>
      </c>
      <c r="J342" s="325">
        <f>SUM(J330:J340)</f>
        <v>0</v>
      </c>
      <c r="K342" s="2"/>
      <c r="L342" s="2"/>
    </row>
    <row r="343" spans="1:13" ht="37" customHeight="1" x14ac:dyDescent="0.2">
      <c r="A343" s="1"/>
      <c r="B343" s="1"/>
      <c r="C343" s="2"/>
      <c r="D343" s="2"/>
      <c r="E343" s="2"/>
      <c r="F343" s="2"/>
      <c r="G343" s="5"/>
      <c r="H343" s="2"/>
      <c r="I343" s="2"/>
      <c r="J343" s="2"/>
      <c r="K343" s="2"/>
      <c r="L343" s="2"/>
    </row>
    <row r="344" spans="1:13" ht="21" customHeight="1" thickBot="1" x14ac:dyDescent="0.25">
      <c r="A344" s="6" t="s">
        <v>187</v>
      </c>
      <c r="B344" s="6"/>
      <c r="C344" s="7"/>
      <c r="D344" s="2"/>
      <c r="E344" s="2"/>
      <c r="F344" s="8" t="s">
        <v>1</v>
      </c>
      <c r="G344" s="9"/>
      <c r="I344" s="8" t="s">
        <v>2</v>
      </c>
      <c r="K344" s="2"/>
      <c r="L344" s="10" t="s">
        <v>3</v>
      </c>
    </row>
    <row r="345" spans="1:13" ht="22" customHeight="1" thickBot="1" x14ac:dyDescent="0.25">
      <c r="A345" s="11" t="s">
        <v>4</v>
      </c>
      <c r="B345" s="162"/>
      <c r="C345" s="184" t="s">
        <v>5</v>
      </c>
      <c r="D345" s="184" t="s">
        <v>6</v>
      </c>
      <c r="E345" s="184" t="s">
        <v>7</v>
      </c>
      <c r="F345" s="162" t="s">
        <v>8</v>
      </c>
      <c r="G345" s="162" t="s">
        <v>9</v>
      </c>
      <c r="H345" s="162" t="s">
        <v>10</v>
      </c>
      <c r="I345" s="162" t="s">
        <v>11</v>
      </c>
      <c r="J345" s="163" t="s">
        <v>12</v>
      </c>
      <c r="K345" s="2"/>
      <c r="L345" s="186" t="s">
        <v>13</v>
      </c>
    </row>
    <row r="346" spans="1:13" ht="59" customHeight="1" thickTop="1" thickBot="1" x14ac:dyDescent="0.2">
      <c r="A346" s="279"/>
      <c r="B346" s="279"/>
      <c r="C346" s="281" t="s">
        <v>645</v>
      </c>
      <c r="D346" s="267" t="s">
        <v>255</v>
      </c>
      <c r="E346" s="284" t="s">
        <v>258</v>
      </c>
      <c r="F346" s="300" t="s">
        <v>189</v>
      </c>
      <c r="G346" s="299" t="s">
        <v>261</v>
      </c>
      <c r="H346" s="282">
        <v>10</v>
      </c>
      <c r="I346" s="227"/>
      <c r="J346" s="268">
        <f t="shared" ref="J346:J349" si="24">I346*H346</f>
        <v>0</v>
      </c>
      <c r="K346" s="269"/>
      <c r="L346" s="283">
        <v>22</v>
      </c>
      <c r="M346" s="342"/>
    </row>
    <row r="347" spans="1:13" ht="59" customHeight="1" thickTop="1" thickBot="1" x14ac:dyDescent="0.2">
      <c r="A347" s="279"/>
      <c r="B347" s="279"/>
      <c r="C347" s="285" t="s">
        <v>646</v>
      </c>
      <c r="D347" s="266" t="s">
        <v>255</v>
      </c>
      <c r="E347" s="303" t="s">
        <v>258</v>
      </c>
      <c r="F347" s="301" t="s">
        <v>190</v>
      </c>
      <c r="G347" s="304" t="s">
        <v>262</v>
      </c>
      <c r="H347" s="298">
        <v>10</v>
      </c>
      <c r="I347" s="277"/>
      <c r="J347" s="289">
        <f t="shared" si="24"/>
        <v>0</v>
      </c>
      <c r="K347" s="290"/>
      <c r="L347" s="291">
        <v>22</v>
      </c>
      <c r="M347" s="342"/>
    </row>
    <row r="348" spans="1:13" ht="59" customHeight="1" thickTop="1" thickBot="1" x14ac:dyDescent="0.2">
      <c r="A348" s="279"/>
      <c r="B348" s="279"/>
      <c r="C348" s="281" t="s">
        <v>647</v>
      </c>
      <c r="D348" s="267" t="s">
        <v>256</v>
      </c>
      <c r="E348" s="284" t="s">
        <v>257</v>
      </c>
      <c r="F348" s="300" t="s">
        <v>189</v>
      </c>
      <c r="G348" s="299" t="s">
        <v>260</v>
      </c>
      <c r="H348" s="282">
        <v>10</v>
      </c>
      <c r="I348" s="227"/>
      <c r="J348" s="268">
        <f t="shared" si="24"/>
        <v>0</v>
      </c>
      <c r="K348" s="269"/>
      <c r="L348" s="283">
        <v>22</v>
      </c>
      <c r="M348" s="342"/>
    </row>
    <row r="349" spans="1:13" ht="59" customHeight="1" thickTop="1" thickBot="1" x14ac:dyDescent="0.2">
      <c r="A349" s="279"/>
      <c r="B349" s="279"/>
      <c r="C349" s="285" t="s">
        <v>648</v>
      </c>
      <c r="D349" s="266" t="s">
        <v>256</v>
      </c>
      <c r="E349" s="303" t="s">
        <v>257</v>
      </c>
      <c r="F349" s="301" t="s">
        <v>190</v>
      </c>
      <c r="G349" s="304" t="s">
        <v>259</v>
      </c>
      <c r="H349" s="298">
        <v>10</v>
      </c>
      <c r="I349" s="277"/>
      <c r="J349" s="289">
        <f t="shared" si="24"/>
        <v>0</v>
      </c>
      <c r="K349" s="290"/>
      <c r="L349" s="291">
        <v>22</v>
      </c>
      <c r="M349" s="342"/>
    </row>
    <row r="350" spans="1:13" ht="59" customHeight="1" thickTop="1" thickBot="1" x14ac:dyDescent="0.2">
      <c r="A350" s="279"/>
      <c r="B350" s="356" t="s">
        <v>292</v>
      </c>
      <c r="C350" s="281" t="s">
        <v>639</v>
      </c>
      <c r="D350" s="267" t="s">
        <v>636</v>
      </c>
      <c r="E350" s="284" t="s">
        <v>258</v>
      </c>
      <c r="F350" s="300" t="s">
        <v>189</v>
      </c>
      <c r="G350" s="299" t="s">
        <v>785</v>
      </c>
      <c r="H350" s="282">
        <v>10</v>
      </c>
      <c r="I350" s="227"/>
      <c r="J350" s="268">
        <f t="shared" ref="J350:J353" si="25">I350*H350</f>
        <v>0</v>
      </c>
      <c r="K350" s="269"/>
      <c r="L350" s="283">
        <v>22</v>
      </c>
      <c r="M350" s="342"/>
    </row>
    <row r="351" spans="1:13" ht="59" customHeight="1" thickTop="1" thickBot="1" x14ac:dyDescent="0.2">
      <c r="A351" s="279"/>
      <c r="B351" s="356" t="s">
        <v>292</v>
      </c>
      <c r="C351" s="285" t="s">
        <v>640</v>
      </c>
      <c r="D351" s="266" t="s">
        <v>636</v>
      </c>
      <c r="E351" s="303" t="s">
        <v>258</v>
      </c>
      <c r="F351" s="301" t="s">
        <v>190</v>
      </c>
      <c r="G351" s="304" t="s">
        <v>784</v>
      </c>
      <c r="H351" s="298">
        <v>10</v>
      </c>
      <c r="I351" s="277"/>
      <c r="J351" s="289">
        <f t="shared" si="25"/>
        <v>0</v>
      </c>
      <c r="K351" s="290"/>
      <c r="L351" s="291">
        <v>22</v>
      </c>
      <c r="M351" s="342"/>
    </row>
    <row r="352" spans="1:13" ht="59" customHeight="1" thickTop="1" thickBot="1" x14ac:dyDescent="0.2">
      <c r="A352" s="279"/>
      <c r="B352" s="356" t="s">
        <v>292</v>
      </c>
      <c r="C352" s="281" t="s">
        <v>641</v>
      </c>
      <c r="D352" s="267" t="s">
        <v>637</v>
      </c>
      <c r="E352" s="284" t="s">
        <v>257</v>
      </c>
      <c r="F352" s="300" t="s">
        <v>189</v>
      </c>
      <c r="G352" s="299" t="s">
        <v>786</v>
      </c>
      <c r="H352" s="282">
        <v>10</v>
      </c>
      <c r="I352" s="227"/>
      <c r="J352" s="268">
        <f t="shared" si="25"/>
        <v>0</v>
      </c>
      <c r="K352" s="269"/>
      <c r="L352" s="283">
        <v>22</v>
      </c>
      <c r="M352" s="342"/>
    </row>
    <row r="353" spans="1:13" ht="59" customHeight="1" thickTop="1" thickBot="1" x14ac:dyDescent="0.2">
      <c r="A353" s="279"/>
      <c r="B353" s="356" t="s">
        <v>292</v>
      </c>
      <c r="C353" s="285" t="s">
        <v>642</v>
      </c>
      <c r="D353" s="266" t="s">
        <v>637</v>
      </c>
      <c r="E353" s="303" t="s">
        <v>257</v>
      </c>
      <c r="F353" s="301" t="s">
        <v>190</v>
      </c>
      <c r="G353" s="304" t="s">
        <v>787</v>
      </c>
      <c r="H353" s="298">
        <v>10</v>
      </c>
      <c r="I353" s="277"/>
      <c r="J353" s="289">
        <f t="shared" si="25"/>
        <v>0</v>
      </c>
      <c r="K353" s="290"/>
      <c r="L353" s="291">
        <v>22</v>
      </c>
      <c r="M353" s="342"/>
    </row>
    <row r="354" spans="1:13" ht="59" customHeight="1" thickTop="1" thickBot="1" x14ac:dyDescent="0.2">
      <c r="A354" s="279"/>
      <c r="B354" s="356" t="s">
        <v>292</v>
      </c>
      <c r="C354" s="281" t="s">
        <v>643</v>
      </c>
      <c r="D354" s="267" t="s">
        <v>638</v>
      </c>
      <c r="E354" s="284" t="s">
        <v>257</v>
      </c>
      <c r="F354" s="300" t="s">
        <v>189</v>
      </c>
      <c r="G354" s="299" t="s">
        <v>788</v>
      </c>
      <c r="H354" s="282">
        <v>10</v>
      </c>
      <c r="I354" s="227"/>
      <c r="J354" s="268">
        <f t="shared" ref="J354:J355" si="26">I354*H354</f>
        <v>0</v>
      </c>
      <c r="K354" s="269"/>
      <c r="L354" s="283">
        <v>22</v>
      </c>
      <c r="M354" s="342"/>
    </row>
    <row r="355" spans="1:13" ht="59" customHeight="1" thickTop="1" thickBot="1" x14ac:dyDescent="0.2">
      <c r="A355" s="279"/>
      <c r="B355" s="356" t="s">
        <v>292</v>
      </c>
      <c r="C355" s="285" t="s">
        <v>644</v>
      </c>
      <c r="D355" s="266" t="s">
        <v>638</v>
      </c>
      <c r="E355" s="303" t="s">
        <v>257</v>
      </c>
      <c r="F355" s="301" t="s">
        <v>190</v>
      </c>
      <c r="G355" s="304" t="s">
        <v>789</v>
      </c>
      <c r="H355" s="298">
        <v>10</v>
      </c>
      <c r="I355" s="277"/>
      <c r="J355" s="289">
        <f t="shared" si="26"/>
        <v>0</v>
      </c>
      <c r="K355" s="290"/>
      <c r="L355" s="291">
        <v>22</v>
      </c>
      <c r="M355" s="342"/>
    </row>
    <row r="356" spans="1:13" ht="16" customHeight="1" thickTop="1" thickBot="1" x14ac:dyDescent="0.25">
      <c r="C356" s="2"/>
      <c r="D356" s="2"/>
      <c r="E356" s="2"/>
      <c r="F356" s="2"/>
      <c r="G356" s="5"/>
      <c r="H356" s="2"/>
      <c r="I356" s="2"/>
      <c r="J356" s="2"/>
      <c r="K356" s="2"/>
      <c r="L356" s="2"/>
    </row>
    <row r="357" spans="1:13" ht="17" thickBot="1" x14ac:dyDescent="0.25">
      <c r="A357" s="59"/>
      <c r="B357" s="59"/>
      <c r="C357" s="60"/>
      <c r="D357" s="60"/>
      <c r="E357" s="60"/>
      <c r="F357" s="60"/>
      <c r="G357" s="61" t="s">
        <v>188</v>
      </c>
      <c r="H357" s="61"/>
      <c r="I357" s="62">
        <f>SUM(I346:I355)</f>
        <v>0</v>
      </c>
      <c r="J357" s="101">
        <f>SUM(J346:J355)</f>
        <v>0</v>
      </c>
      <c r="K357" s="2"/>
      <c r="L357" s="2"/>
    </row>
    <row r="358" spans="1:13" ht="19" customHeight="1" x14ac:dyDescent="0.2">
      <c r="C358" s="2"/>
      <c r="D358" s="2"/>
      <c r="E358" s="2"/>
      <c r="F358" s="2"/>
      <c r="G358" s="5"/>
      <c r="H358" s="2"/>
      <c r="I358" s="2"/>
      <c r="J358" s="2"/>
      <c r="K358" s="2"/>
      <c r="L358" s="2"/>
    </row>
    <row r="359" spans="1:13" ht="19" thickBot="1" x14ac:dyDescent="0.25">
      <c r="A359" s="6" t="s">
        <v>74</v>
      </c>
      <c r="B359" s="6"/>
      <c r="C359" s="7"/>
      <c r="D359" s="2"/>
      <c r="E359" s="2"/>
      <c r="F359" s="8" t="s">
        <v>1</v>
      </c>
      <c r="G359" s="9"/>
      <c r="I359" s="8" t="s">
        <v>2</v>
      </c>
      <c r="K359" s="2"/>
      <c r="L359" s="10" t="s">
        <v>3</v>
      </c>
    </row>
    <row r="360" spans="1:13" ht="17" thickBot="1" x14ac:dyDescent="0.25">
      <c r="A360" s="11" t="s">
        <v>4</v>
      </c>
      <c r="B360" s="13"/>
      <c r="C360" s="12" t="s">
        <v>5</v>
      </c>
      <c r="D360" s="12" t="s">
        <v>6</v>
      </c>
      <c r="E360" s="12" t="s">
        <v>7</v>
      </c>
      <c r="F360" s="13" t="s">
        <v>8</v>
      </c>
      <c r="G360" s="13" t="s">
        <v>9</v>
      </c>
      <c r="H360" s="13" t="s">
        <v>10</v>
      </c>
      <c r="I360" s="13" t="s">
        <v>11</v>
      </c>
      <c r="J360" s="14" t="s">
        <v>12</v>
      </c>
      <c r="K360" s="2"/>
      <c r="L360" s="15" t="s">
        <v>13</v>
      </c>
      <c r="M360" s="342"/>
    </row>
    <row r="361" spans="1:13" ht="65" customHeight="1" thickTop="1" thickBot="1" x14ac:dyDescent="0.2">
      <c r="A361" s="1"/>
      <c r="B361" s="1"/>
      <c r="C361" s="285" t="s">
        <v>666</v>
      </c>
      <c r="D361" s="295" t="s">
        <v>76</v>
      </c>
      <c r="E361" s="295" t="s">
        <v>77</v>
      </c>
      <c r="F361" s="296" t="s">
        <v>85</v>
      </c>
      <c r="G361" s="297" t="s">
        <v>86</v>
      </c>
      <c r="H361" s="298">
        <v>10.42</v>
      </c>
      <c r="I361" s="207"/>
      <c r="J361" s="289">
        <f t="shared" ref="J361:J376" si="27">I361*H361</f>
        <v>0</v>
      </c>
      <c r="K361" s="290"/>
      <c r="L361" s="291">
        <v>25</v>
      </c>
    </row>
    <row r="362" spans="1:13" ht="65" customHeight="1" thickTop="1" thickBot="1" x14ac:dyDescent="0.2">
      <c r="A362" s="1"/>
      <c r="B362" s="1"/>
      <c r="C362" s="276" t="s">
        <v>665</v>
      </c>
      <c r="D362" s="200" t="s">
        <v>83</v>
      </c>
      <c r="E362" s="200" t="s">
        <v>28</v>
      </c>
      <c r="F362" s="201" t="s">
        <v>85</v>
      </c>
      <c r="G362" s="202" t="s">
        <v>87</v>
      </c>
      <c r="H362" s="203">
        <v>10.42</v>
      </c>
      <c r="I362" s="227"/>
      <c r="J362" s="204">
        <f t="shared" si="27"/>
        <v>0</v>
      </c>
      <c r="K362" s="205"/>
      <c r="L362" s="206">
        <v>25</v>
      </c>
    </row>
    <row r="363" spans="1:13" ht="65" customHeight="1" thickTop="1" thickBot="1" x14ac:dyDescent="0.2">
      <c r="A363" s="1"/>
      <c r="B363" s="1"/>
      <c r="C363" s="285" t="s">
        <v>664</v>
      </c>
      <c r="D363" s="295" t="s">
        <v>83</v>
      </c>
      <c r="E363" s="295" t="s">
        <v>96</v>
      </c>
      <c r="F363" s="296" t="s">
        <v>85</v>
      </c>
      <c r="G363" s="297" t="s">
        <v>100</v>
      </c>
      <c r="H363" s="298">
        <v>10.42</v>
      </c>
      <c r="I363" s="207"/>
      <c r="J363" s="289">
        <f t="shared" si="27"/>
        <v>0</v>
      </c>
      <c r="K363" s="290"/>
      <c r="L363" s="291">
        <v>25</v>
      </c>
    </row>
    <row r="364" spans="1:13" ht="65" customHeight="1" thickTop="1" thickBot="1" x14ac:dyDescent="0.2">
      <c r="A364" s="1"/>
      <c r="B364" s="1"/>
      <c r="C364" s="276" t="s">
        <v>663</v>
      </c>
      <c r="D364" s="200" t="s">
        <v>78</v>
      </c>
      <c r="E364" s="200" t="s">
        <v>84</v>
      </c>
      <c r="F364" s="201" t="s">
        <v>85</v>
      </c>
      <c r="G364" s="202" t="s">
        <v>88</v>
      </c>
      <c r="H364" s="203">
        <v>10.42</v>
      </c>
      <c r="I364" s="227"/>
      <c r="J364" s="204">
        <f t="shared" si="27"/>
        <v>0</v>
      </c>
      <c r="K364" s="205"/>
      <c r="L364" s="206">
        <v>25</v>
      </c>
    </row>
    <row r="365" spans="1:13" ht="65" customHeight="1" thickTop="1" thickBot="1" x14ac:dyDescent="0.2">
      <c r="A365" s="1"/>
      <c r="B365" s="1"/>
      <c r="C365" s="285" t="s">
        <v>662</v>
      </c>
      <c r="D365" s="295" t="s">
        <v>79</v>
      </c>
      <c r="E365" s="295" t="s">
        <v>80</v>
      </c>
      <c r="F365" s="296" t="s">
        <v>85</v>
      </c>
      <c r="G365" s="297" t="s">
        <v>89</v>
      </c>
      <c r="H365" s="298">
        <v>10.42</v>
      </c>
      <c r="I365" s="207"/>
      <c r="J365" s="289">
        <f t="shared" si="27"/>
        <v>0</v>
      </c>
      <c r="K365" s="290"/>
      <c r="L365" s="291">
        <v>25</v>
      </c>
    </row>
    <row r="366" spans="1:13" ht="65" customHeight="1" thickTop="1" thickBot="1" x14ac:dyDescent="0.2">
      <c r="A366" s="1"/>
      <c r="B366" s="1"/>
      <c r="C366" s="276" t="s">
        <v>661</v>
      </c>
      <c r="D366" s="200" t="s">
        <v>81</v>
      </c>
      <c r="E366" s="200" t="s">
        <v>82</v>
      </c>
      <c r="F366" s="201" t="s">
        <v>85</v>
      </c>
      <c r="G366" s="202" t="s">
        <v>90</v>
      </c>
      <c r="H366" s="203">
        <v>10.42</v>
      </c>
      <c r="I366" s="227"/>
      <c r="J366" s="204">
        <f t="shared" si="27"/>
        <v>0</v>
      </c>
      <c r="K366" s="205"/>
      <c r="L366" s="206">
        <v>25</v>
      </c>
    </row>
    <row r="367" spans="1:13" ht="65" customHeight="1" thickTop="1" thickBot="1" x14ac:dyDescent="0.2">
      <c r="A367" s="1"/>
      <c r="B367" s="1"/>
      <c r="C367" s="285" t="s">
        <v>660</v>
      </c>
      <c r="D367" s="295" t="s">
        <v>97</v>
      </c>
      <c r="E367" s="295" t="s">
        <v>98</v>
      </c>
      <c r="F367" s="296" t="s">
        <v>85</v>
      </c>
      <c r="G367" s="297" t="s">
        <v>99</v>
      </c>
      <c r="H367" s="298">
        <v>10.42</v>
      </c>
      <c r="I367" s="207"/>
      <c r="J367" s="289">
        <f t="shared" ref="J367:J371" si="28">I367*H367</f>
        <v>0</v>
      </c>
      <c r="K367" s="290"/>
      <c r="L367" s="291">
        <v>25</v>
      </c>
    </row>
    <row r="368" spans="1:13" ht="65" customHeight="1" thickTop="1" thickBot="1" x14ac:dyDescent="0.2">
      <c r="A368" s="1"/>
      <c r="B368" s="1"/>
      <c r="C368" s="276" t="s">
        <v>635</v>
      </c>
      <c r="D368" s="200" t="s">
        <v>97</v>
      </c>
      <c r="E368" s="200" t="s">
        <v>228</v>
      </c>
      <c r="F368" s="201" t="s">
        <v>85</v>
      </c>
      <c r="G368" s="202" t="s">
        <v>191</v>
      </c>
      <c r="H368" s="203">
        <v>10.42</v>
      </c>
      <c r="I368" s="227"/>
      <c r="J368" s="204">
        <f t="shared" si="28"/>
        <v>0</v>
      </c>
      <c r="K368" s="205"/>
      <c r="L368" s="206">
        <v>25</v>
      </c>
    </row>
    <row r="369" spans="1:12" ht="65" customHeight="1" thickTop="1" thickBot="1" x14ac:dyDescent="0.2">
      <c r="A369" s="1"/>
      <c r="B369" s="1"/>
      <c r="C369" s="285" t="s">
        <v>657</v>
      </c>
      <c r="D369" s="295" t="s">
        <v>81</v>
      </c>
      <c r="E369" s="295" t="s">
        <v>198</v>
      </c>
      <c r="F369" s="296" t="s">
        <v>85</v>
      </c>
      <c r="G369" s="297" t="s">
        <v>225</v>
      </c>
      <c r="H369" s="298">
        <v>10.42</v>
      </c>
      <c r="I369" s="207"/>
      <c r="J369" s="289">
        <f t="shared" si="28"/>
        <v>0</v>
      </c>
      <c r="K369" s="290"/>
      <c r="L369" s="291">
        <v>25</v>
      </c>
    </row>
    <row r="370" spans="1:12" ht="65" customHeight="1" thickTop="1" thickBot="1" x14ac:dyDescent="0.2">
      <c r="A370" s="1"/>
      <c r="B370" s="1"/>
      <c r="C370" s="276" t="s">
        <v>658</v>
      </c>
      <c r="D370" s="200" t="s">
        <v>199</v>
      </c>
      <c r="E370" s="200" t="s">
        <v>197</v>
      </c>
      <c r="F370" s="201" t="s">
        <v>85</v>
      </c>
      <c r="G370" s="202" t="s">
        <v>227</v>
      </c>
      <c r="H370" s="203">
        <v>10.42</v>
      </c>
      <c r="I370" s="227"/>
      <c r="J370" s="204">
        <f t="shared" si="28"/>
        <v>0</v>
      </c>
      <c r="K370" s="205"/>
      <c r="L370" s="206">
        <v>25</v>
      </c>
    </row>
    <row r="371" spans="1:12" ht="65" customHeight="1" thickTop="1" thickBot="1" x14ac:dyDescent="0.2">
      <c r="A371" s="1"/>
      <c r="B371" s="1"/>
      <c r="C371" s="285" t="s">
        <v>659</v>
      </c>
      <c r="D371" s="295" t="s">
        <v>200</v>
      </c>
      <c r="E371" s="295" t="s">
        <v>197</v>
      </c>
      <c r="F371" s="296" t="s">
        <v>85</v>
      </c>
      <c r="G371" s="297" t="s">
        <v>226</v>
      </c>
      <c r="H371" s="298">
        <v>10.42</v>
      </c>
      <c r="I371" s="207"/>
      <c r="J371" s="289">
        <f t="shared" si="28"/>
        <v>0</v>
      </c>
      <c r="K371" s="290"/>
      <c r="L371" s="291">
        <v>25</v>
      </c>
    </row>
    <row r="372" spans="1:12" ht="65" customHeight="1" thickTop="1" thickBot="1" x14ac:dyDescent="0.2">
      <c r="A372" s="1"/>
      <c r="B372" s="356" t="s">
        <v>292</v>
      </c>
      <c r="C372" s="276" t="s">
        <v>652</v>
      </c>
      <c r="D372" s="200" t="s">
        <v>81</v>
      </c>
      <c r="E372" s="200" t="s">
        <v>98</v>
      </c>
      <c r="F372" s="201" t="s">
        <v>85</v>
      </c>
      <c r="G372" s="302" t="s">
        <v>790</v>
      </c>
      <c r="H372" s="203">
        <v>10.42</v>
      </c>
      <c r="I372" s="227"/>
      <c r="J372" s="204">
        <f t="shared" si="27"/>
        <v>0</v>
      </c>
      <c r="K372" s="205"/>
      <c r="L372" s="206">
        <v>25</v>
      </c>
    </row>
    <row r="373" spans="1:12" ht="65" customHeight="1" thickTop="1" thickBot="1" x14ac:dyDescent="0.2">
      <c r="A373" s="1"/>
      <c r="B373" s="356" t="s">
        <v>292</v>
      </c>
      <c r="C373" s="285" t="s">
        <v>653</v>
      </c>
      <c r="D373" s="295" t="s">
        <v>649</v>
      </c>
      <c r="E373" s="295" t="s">
        <v>228</v>
      </c>
      <c r="F373" s="296" t="s">
        <v>85</v>
      </c>
      <c r="G373" s="304" t="s">
        <v>791</v>
      </c>
      <c r="H373" s="298">
        <v>10.42</v>
      </c>
      <c r="I373" s="207"/>
      <c r="J373" s="289">
        <f t="shared" si="27"/>
        <v>0</v>
      </c>
      <c r="K373" s="290"/>
      <c r="L373" s="291">
        <v>25</v>
      </c>
    </row>
    <row r="374" spans="1:12" ht="65" customHeight="1" thickTop="1" thickBot="1" x14ac:dyDescent="0.2">
      <c r="A374" s="1"/>
      <c r="B374" s="356" t="s">
        <v>292</v>
      </c>
      <c r="C374" s="276" t="s">
        <v>654</v>
      </c>
      <c r="D374" s="200" t="s">
        <v>650</v>
      </c>
      <c r="E374" s="200" t="s">
        <v>198</v>
      </c>
      <c r="F374" s="201" t="s">
        <v>85</v>
      </c>
      <c r="G374" s="302" t="s">
        <v>792</v>
      </c>
      <c r="H374" s="203">
        <v>10.42</v>
      </c>
      <c r="I374" s="227"/>
      <c r="J374" s="204">
        <f t="shared" si="27"/>
        <v>0</v>
      </c>
      <c r="K374" s="205"/>
      <c r="L374" s="206">
        <v>25</v>
      </c>
    </row>
    <row r="375" spans="1:12" ht="65" customHeight="1" thickTop="1" thickBot="1" x14ac:dyDescent="0.2">
      <c r="A375" s="1"/>
      <c r="B375" s="356" t="s">
        <v>292</v>
      </c>
      <c r="C375" s="285" t="s">
        <v>655</v>
      </c>
      <c r="D375" s="295" t="s">
        <v>650</v>
      </c>
      <c r="E375" s="295" t="s">
        <v>197</v>
      </c>
      <c r="F375" s="296" t="s">
        <v>85</v>
      </c>
      <c r="G375" s="304" t="s">
        <v>793</v>
      </c>
      <c r="H375" s="298">
        <v>10.42</v>
      </c>
      <c r="I375" s="207"/>
      <c r="J375" s="289">
        <f t="shared" si="27"/>
        <v>0</v>
      </c>
      <c r="K375" s="290"/>
      <c r="L375" s="291">
        <v>25</v>
      </c>
    </row>
    <row r="376" spans="1:12" ht="65" customHeight="1" thickTop="1" thickBot="1" x14ac:dyDescent="0.2">
      <c r="A376" s="1"/>
      <c r="B376" s="356" t="s">
        <v>292</v>
      </c>
      <c r="C376" s="276" t="s">
        <v>656</v>
      </c>
      <c r="D376" s="200" t="s">
        <v>651</v>
      </c>
      <c r="E376" s="200" t="s">
        <v>197</v>
      </c>
      <c r="F376" s="201" t="s">
        <v>85</v>
      </c>
      <c r="G376" s="302" t="s">
        <v>794</v>
      </c>
      <c r="H376" s="203">
        <v>10.42</v>
      </c>
      <c r="I376" s="227"/>
      <c r="J376" s="204">
        <f t="shared" si="27"/>
        <v>0</v>
      </c>
      <c r="K376" s="205"/>
      <c r="L376" s="206">
        <v>25</v>
      </c>
    </row>
    <row r="377" spans="1:12" ht="16" thickTop="1" thickBot="1" x14ac:dyDescent="0.2">
      <c r="C377" s="285"/>
      <c r="D377" s="295"/>
      <c r="E377" s="295"/>
      <c r="F377" s="296"/>
      <c r="G377" s="297"/>
      <c r="H377" s="298"/>
      <c r="I377" s="207"/>
      <c r="J377" s="289"/>
      <c r="K377" s="290"/>
      <c r="L377" s="291"/>
    </row>
    <row r="378" spans="1:12" ht="18" thickTop="1" thickBot="1" x14ac:dyDescent="0.25">
      <c r="A378" s="59"/>
      <c r="B378" s="59"/>
      <c r="C378" s="60"/>
      <c r="D378" s="60"/>
      <c r="E378" s="60"/>
      <c r="F378" s="60"/>
      <c r="G378" s="61" t="s">
        <v>33</v>
      </c>
      <c r="H378" s="61"/>
      <c r="I378" s="62">
        <f>SUM(I361:I376)</f>
        <v>0</v>
      </c>
      <c r="J378" s="101">
        <f>SUM(J361:J376)</f>
        <v>0</v>
      </c>
      <c r="K378" s="2"/>
      <c r="L378" s="2"/>
    </row>
    <row r="379" spans="1:12" ht="14" x14ac:dyDescent="0.2">
      <c r="C379" s="2"/>
      <c r="D379" s="2"/>
      <c r="E379" s="2"/>
      <c r="F379" s="2"/>
      <c r="G379" s="5"/>
      <c r="H379" s="2"/>
      <c r="I379" s="2"/>
      <c r="J379" s="2"/>
      <c r="K379" s="2"/>
      <c r="L379" s="2"/>
    </row>
    <row r="380" spans="1:12" ht="19" thickBot="1" x14ac:dyDescent="0.25">
      <c r="A380" s="6" t="s">
        <v>34</v>
      </c>
      <c r="B380" s="6"/>
      <c r="C380" s="7"/>
      <c r="D380" s="2"/>
      <c r="E380" s="2"/>
      <c r="F380" s="8" t="s">
        <v>1</v>
      </c>
      <c r="G380" s="9"/>
      <c r="I380" s="8" t="s">
        <v>2</v>
      </c>
      <c r="K380" s="2"/>
      <c r="L380" s="10" t="s">
        <v>3</v>
      </c>
    </row>
    <row r="381" spans="1:12" ht="15" thickBot="1" x14ac:dyDescent="0.25">
      <c r="A381" s="11" t="s">
        <v>4</v>
      </c>
      <c r="B381" s="162"/>
      <c r="C381" s="184" t="s">
        <v>5</v>
      </c>
      <c r="D381" s="184" t="s">
        <v>6</v>
      </c>
      <c r="E381" s="184" t="s">
        <v>7</v>
      </c>
      <c r="F381" s="162" t="s">
        <v>8</v>
      </c>
      <c r="G381" s="162" t="s">
        <v>9</v>
      </c>
      <c r="H381" s="162" t="s">
        <v>10</v>
      </c>
      <c r="I381" s="162" t="s">
        <v>11</v>
      </c>
      <c r="J381" s="163" t="s">
        <v>12</v>
      </c>
      <c r="K381" s="2"/>
      <c r="L381" s="186" t="s">
        <v>13</v>
      </c>
    </row>
    <row r="382" spans="1:12" ht="83" customHeight="1" thickTop="1" thickBot="1" x14ac:dyDescent="0.2">
      <c r="A382" s="1"/>
      <c r="B382" s="1"/>
      <c r="C382" s="285" t="s">
        <v>667</v>
      </c>
      <c r="D382" s="286" t="s">
        <v>157</v>
      </c>
      <c r="E382" s="293" t="s">
        <v>14</v>
      </c>
      <c r="F382" s="287" t="s">
        <v>35</v>
      </c>
      <c r="G382" s="292" t="s">
        <v>159</v>
      </c>
      <c r="H382" s="288">
        <v>13.18</v>
      </c>
      <c r="I382" s="277"/>
      <c r="J382" s="289">
        <f t="shared" ref="J382:J383" si="29">I382*H382</f>
        <v>0</v>
      </c>
      <c r="K382" s="290"/>
      <c r="L382" s="291">
        <v>29</v>
      </c>
    </row>
    <row r="383" spans="1:12" ht="83" customHeight="1" thickTop="1" thickBot="1" x14ac:dyDescent="0.2">
      <c r="A383" s="1"/>
      <c r="B383" s="1"/>
      <c r="C383" s="276" t="s">
        <v>668</v>
      </c>
      <c r="D383" s="208" t="s">
        <v>157</v>
      </c>
      <c r="E383" s="209" t="s">
        <v>158</v>
      </c>
      <c r="F383" s="210" t="s">
        <v>35</v>
      </c>
      <c r="G383" s="211" t="s">
        <v>160</v>
      </c>
      <c r="H383" s="212">
        <v>13.18</v>
      </c>
      <c r="I383" s="294"/>
      <c r="J383" s="204">
        <f t="shared" si="29"/>
        <v>0</v>
      </c>
      <c r="K383" s="205"/>
      <c r="L383" s="206">
        <v>29</v>
      </c>
    </row>
    <row r="384" spans="1:12" ht="16" thickTop="1" thickBot="1" x14ac:dyDescent="0.25">
      <c r="A384" s="1"/>
      <c r="B384" s="1"/>
      <c r="C384" s="2"/>
      <c r="D384" s="2"/>
      <c r="E384" s="2"/>
      <c r="F384" s="2"/>
      <c r="G384" s="5"/>
      <c r="H384" s="2"/>
      <c r="I384" s="210"/>
      <c r="J384" s="2"/>
      <c r="K384" s="2"/>
      <c r="L384" s="2"/>
    </row>
    <row r="385" spans="1:12" ht="18" thickTop="1" thickBot="1" x14ac:dyDescent="0.25">
      <c r="A385" s="59"/>
      <c r="B385" s="59"/>
      <c r="C385" s="60"/>
      <c r="D385" s="60"/>
      <c r="E385" s="60"/>
      <c r="F385" s="60"/>
      <c r="G385" s="61" t="s">
        <v>36</v>
      </c>
      <c r="H385" s="100"/>
      <c r="I385" s="62">
        <f>SUM(I382:I383)</f>
        <v>0</v>
      </c>
      <c r="J385" s="325">
        <f>SUM(J382:J383)</f>
        <v>0</v>
      </c>
      <c r="K385" s="2"/>
      <c r="L385" s="2"/>
    </row>
    <row r="386" spans="1:12" ht="14" x14ac:dyDescent="0.2">
      <c r="A386" s="1"/>
      <c r="B386" s="1"/>
      <c r="C386" s="2"/>
      <c r="D386" s="2"/>
      <c r="E386" s="2"/>
      <c r="F386" s="2"/>
      <c r="G386" s="5"/>
      <c r="H386" s="2"/>
      <c r="I386" s="2"/>
      <c r="J386" s="2"/>
      <c r="K386" s="2"/>
      <c r="L386" s="2"/>
    </row>
    <row r="387" spans="1:12" ht="15" thickBot="1" x14ac:dyDescent="0.25">
      <c r="A387" s="1"/>
      <c r="B387" s="1"/>
      <c r="C387" s="2"/>
      <c r="D387" s="2"/>
      <c r="E387" s="2"/>
      <c r="F387" s="2"/>
      <c r="G387" s="5"/>
      <c r="H387" s="2"/>
      <c r="I387" s="2"/>
      <c r="J387" s="2"/>
      <c r="K387" s="2"/>
      <c r="L387" s="2"/>
    </row>
    <row r="388" spans="1:12" ht="14" x14ac:dyDescent="0.2">
      <c r="A388" s="1"/>
      <c r="B388" s="1"/>
      <c r="C388" s="2"/>
      <c r="D388" s="2"/>
      <c r="E388" s="2"/>
      <c r="F388" s="2"/>
      <c r="G388" s="394" t="s">
        <v>12</v>
      </c>
      <c r="H388" s="394"/>
      <c r="I388" s="395">
        <f>I26+I96+I131+I236+I271+I326+I342+I378+I385+I357</f>
        <v>0</v>
      </c>
      <c r="J388" s="392">
        <f>J26+J96+J131+J236+J271+J326+J342+J378+J385+J357</f>
        <v>0</v>
      </c>
      <c r="K388" s="2"/>
      <c r="L388" s="2"/>
    </row>
    <row r="389" spans="1:12" ht="14" thickBot="1" x14ac:dyDescent="0.2">
      <c r="A389" s="1"/>
      <c r="B389" s="1"/>
      <c r="C389" s="102"/>
      <c r="D389" s="102"/>
      <c r="E389" s="102"/>
      <c r="F389" s="102"/>
      <c r="G389" s="394"/>
      <c r="H389" s="394"/>
      <c r="I389" s="396"/>
      <c r="J389" s="393"/>
      <c r="K389" s="102"/>
      <c r="L389" s="102"/>
    </row>
    <row r="390" spans="1:12" ht="13" x14ac:dyDescent="0.15">
      <c r="A390" s="1"/>
      <c r="B390" s="1"/>
      <c r="C390" s="102"/>
      <c r="D390" s="102"/>
      <c r="E390" s="102"/>
      <c r="F390" s="102"/>
      <c r="G390" s="102"/>
      <c r="H390" s="102"/>
      <c r="J390" s="102"/>
      <c r="K390" s="102"/>
      <c r="L390" s="102"/>
    </row>
    <row r="391" spans="1:12" ht="13" x14ac:dyDescent="0.15">
      <c r="A391" s="1"/>
      <c r="B391" s="1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</row>
    <row r="392" spans="1:12" ht="13" x14ac:dyDescent="0.15">
      <c r="A392" s="1"/>
      <c r="B392" s="1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</row>
    <row r="393" spans="1:12" ht="13" x14ac:dyDescent="0.15">
      <c r="A393" s="1"/>
      <c r="B393" s="1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</row>
    <row r="394" spans="1:12" ht="13" x14ac:dyDescent="0.15">
      <c r="A394" s="1"/>
      <c r="B394" s="1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</row>
    <row r="395" spans="1:12" ht="13" x14ac:dyDescent="0.15">
      <c r="A395" s="1"/>
      <c r="B395" s="1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</row>
    <row r="396" spans="1:12" ht="13" x14ac:dyDescent="0.15">
      <c r="A396" s="1"/>
      <c r="B396" s="1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</row>
    <row r="397" spans="1:12" ht="13" x14ac:dyDescent="0.15">
      <c r="A397" s="1"/>
      <c r="B397" s="1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</row>
    <row r="398" spans="1:12" ht="13" x14ac:dyDescent="0.15">
      <c r="A398" s="1"/>
      <c r="B398" s="1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</row>
    <row r="399" spans="1:12" ht="13" x14ac:dyDescent="0.15">
      <c r="A399" s="1"/>
      <c r="B399" s="1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</row>
    <row r="400" spans="1:12" ht="13" x14ac:dyDescent="0.15">
      <c r="A400" s="1"/>
      <c r="B400" s="1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</row>
    <row r="401" spans="1:12" ht="13" x14ac:dyDescent="0.15">
      <c r="A401" s="1"/>
      <c r="B401" s="1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</row>
    <row r="402" spans="1:12" ht="13" x14ac:dyDescent="0.15">
      <c r="A402" s="1"/>
      <c r="B402" s="1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</row>
    <row r="403" spans="1:12" ht="13" x14ac:dyDescent="0.15">
      <c r="A403" s="1"/>
      <c r="B403" s="1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</row>
    <row r="404" spans="1:12" ht="13" x14ac:dyDescent="0.15">
      <c r="A404" s="1"/>
      <c r="B404" s="1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</row>
    <row r="405" spans="1:12" ht="13" x14ac:dyDescent="0.15">
      <c r="A405" s="1"/>
      <c r="B405" s="1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</row>
    <row r="406" spans="1:12" ht="13" x14ac:dyDescent="0.15">
      <c r="A406" s="1"/>
      <c r="B406" s="1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</row>
    <row r="407" spans="1:12" ht="13" x14ac:dyDescent="0.15">
      <c r="A407" s="1"/>
      <c r="B407" s="1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</row>
    <row r="408" spans="1:12" ht="13" x14ac:dyDescent="0.15">
      <c r="A408" s="1"/>
      <c r="B408" s="1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</row>
    <row r="409" spans="1:12" ht="13" x14ac:dyDescent="0.15">
      <c r="A409" s="1"/>
      <c r="B409" s="1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</row>
    <row r="410" spans="1:12" ht="13" x14ac:dyDescent="0.15">
      <c r="A410" s="1"/>
      <c r="B410" s="1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</row>
    <row r="411" spans="1:12" ht="13" x14ac:dyDescent="0.15">
      <c r="A411" s="1"/>
      <c r="B411" s="1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</row>
    <row r="412" spans="1:12" ht="13" x14ac:dyDescent="0.15">
      <c r="A412" s="1"/>
      <c r="B412" s="1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</row>
    <row r="413" spans="1:12" ht="13" x14ac:dyDescent="0.15">
      <c r="A413" s="1"/>
      <c r="B413" s="1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</row>
    <row r="414" spans="1:12" ht="13" x14ac:dyDescent="0.15">
      <c r="A414" s="1"/>
      <c r="B414" s="1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</row>
    <row r="415" spans="1:12" ht="13" x14ac:dyDescent="0.15">
      <c r="A415" s="1"/>
      <c r="B415" s="1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</row>
    <row r="416" spans="1:12" ht="13" x14ac:dyDescent="0.15">
      <c r="A416" s="1"/>
      <c r="B416" s="1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</row>
    <row r="417" spans="1:12" ht="13" x14ac:dyDescent="0.15">
      <c r="A417" s="1"/>
      <c r="B417" s="1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</row>
    <row r="418" spans="1:12" ht="13" x14ac:dyDescent="0.15">
      <c r="A418" s="1"/>
      <c r="B418" s="1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</row>
    <row r="419" spans="1:12" ht="13" x14ac:dyDescent="0.15">
      <c r="A419" s="1"/>
      <c r="B419" s="1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</row>
    <row r="420" spans="1:12" ht="13" x14ac:dyDescent="0.15">
      <c r="A420" s="1"/>
      <c r="B420" s="1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</row>
    <row r="421" spans="1:12" ht="13" x14ac:dyDescent="0.15">
      <c r="A421" s="1"/>
      <c r="B421" s="1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</row>
    <row r="422" spans="1:12" ht="13" x14ac:dyDescent="0.15">
      <c r="A422" s="1"/>
      <c r="B422" s="1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</row>
    <row r="423" spans="1:12" ht="13" x14ac:dyDescent="0.15">
      <c r="A423" s="1"/>
      <c r="B423" s="1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</row>
    <row r="424" spans="1:12" ht="13" x14ac:dyDescent="0.15">
      <c r="A424" s="1"/>
      <c r="B424" s="1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</row>
    <row r="425" spans="1:12" ht="13" x14ac:dyDescent="0.15">
      <c r="A425" s="1"/>
      <c r="B425" s="1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</row>
    <row r="426" spans="1:12" ht="13" x14ac:dyDescent="0.15">
      <c r="A426" s="1"/>
      <c r="B426" s="1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</row>
    <row r="427" spans="1:12" ht="13" x14ac:dyDescent="0.15">
      <c r="A427" s="1"/>
      <c r="B427" s="1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</row>
    <row r="428" spans="1:12" ht="13" x14ac:dyDescent="0.15">
      <c r="A428" s="1"/>
      <c r="B428" s="1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</row>
    <row r="429" spans="1:12" ht="13" x14ac:dyDescent="0.15">
      <c r="A429" s="1"/>
      <c r="B429" s="1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</row>
    <row r="430" spans="1:12" ht="13" x14ac:dyDescent="0.15">
      <c r="A430" s="1"/>
      <c r="B430" s="1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</row>
    <row r="431" spans="1:12" ht="13" x14ac:dyDescent="0.15">
      <c r="A431" s="1"/>
      <c r="B431" s="1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</row>
    <row r="432" spans="1:12" ht="13" x14ac:dyDescent="0.15">
      <c r="A432" s="1"/>
      <c r="B432" s="1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</row>
    <row r="433" spans="1:12" ht="13" x14ac:dyDescent="0.15">
      <c r="A433" s="1"/>
      <c r="B433" s="1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</row>
    <row r="434" spans="1:12" ht="13" x14ac:dyDescent="0.15">
      <c r="A434" s="1"/>
      <c r="B434" s="1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</row>
    <row r="435" spans="1:12" ht="13" x14ac:dyDescent="0.15">
      <c r="A435" s="1"/>
      <c r="B435" s="1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</row>
    <row r="436" spans="1:12" ht="13" x14ac:dyDescent="0.15">
      <c r="A436" s="1"/>
      <c r="B436" s="1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</row>
    <row r="437" spans="1:12" ht="13" x14ac:dyDescent="0.15">
      <c r="A437" s="1"/>
      <c r="B437" s="1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</row>
    <row r="438" spans="1:12" ht="13" x14ac:dyDescent="0.15">
      <c r="A438" s="1"/>
      <c r="B438" s="1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</row>
    <row r="439" spans="1:12" ht="13" x14ac:dyDescent="0.15">
      <c r="A439" s="1"/>
      <c r="B439" s="1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</row>
    <row r="440" spans="1:12" ht="13" x14ac:dyDescent="0.15">
      <c r="A440" s="1"/>
      <c r="B440" s="1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</row>
    <row r="441" spans="1:12" ht="13" x14ac:dyDescent="0.15">
      <c r="A441" s="1"/>
      <c r="B441" s="1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</row>
    <row r="442" spans="1:12" ht="13" x14ac:dyDescent="0.15">
      <c r="A442" s="1"/>
      <c r="B442" s="1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</row>
    <row r="443" spans="1:12" ht="13" x14ac:dyDescent="0.15">
      <c r="A443" s="1"/>
      <c r="B443" s="1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</row>
    <row r="444" spans="1:12" ht="13" x14ac:dyDescent="0.15">
      <c r="A444" s="1"/>
      <c r="B444" s="1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</row>
    <row r="445" spans="1:12" ht="13" x14ac:dyDescent="0.15">
      <c r="A445" s="1"/>
      <c r="B445" s="1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</row>
    <row r="446" spans="1:12" ht="13" x14ac:dyDescent="0.15">
      <c r="A446" s="1"/>
      <c r="B446" s="1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</row>
    <row r="447" spans="1:12" ht="13" x14ac:dyDescent="0.15">
      <c r="A447" s="1"/>
      <c r="B447" s="1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</row>
    <row r="448" spans="1:12" ht="13" x14ac:dyDescent="0.15">
      <c r="A448" s="1"/>
      <c r="B448" s="1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</row>
    <row r="449" spans="1:12" ht="13" x14ac:dyDescent="0.15">
      <c r="A449" s="1"/>
      <c r="B449" s="1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</row>
    <row r="450" spans="1:12" ht="13" x14ac:dyDescent="0.15">
      <c r="A450" s="1"/>
      <c r="B450" s="1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</row>
    <row r="451" spans="1:12" ht="13" x14ac:dyDescent="0.15">
      <c r="A451" s="1"/>
      <c r="B451" s="1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</row>
    <row r="452" spans="1:12" ht="13" x14ac:dyDescent="0.15">
      <c r="A452" s="1"/>
      <c r="B452" s="1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</row>
    <row r="453" spans="1:12" ht="13" x14ac:dyDescent="0.15">
      <c r="A453" s="1"/>
      <c r="B453" s="1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</row>
    <row r="454" spans="1:12" ht="13" x14ac:dyDescent="0.15">
      <c r="A454" s="1"/>
      <c r="B454" s="1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</row>
    <row r="455" spans="1:12" ht="13" x14ac:dyDescent="0.15">
      <c r="A455" s="1"/>
      <c r="B455" s="1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</row>
    <row r="456" spans="1:12" ht="13" x14ac:dyDescent="0.15">
      <c r="A456" s="1"/>
      <c r="B456" s="1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</row>
    <row r="457" spans="1:12" ht="13" x14ac:dyDescent="0.15">
      <c r="A457" s="1"/>
      <c r="B457" s="1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</row>
    <row r="458" spans="1:12" ht="13" x14ac:dyDescent="0.15">
      <c r="A458" s="1"/>
      <c r="B458" s="1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</row>
    <row r="459" spans="1:12" ht="13" x14ac:dyDescent="0.15">
      <c r="A459" s="1"/>
      <c r="B459" s="1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</row>
    <row r="460" spans="1:12" ht="13" x14ac:dyDescent="0.15">
      <c r="A460" s="1"/>
      <c r="B460" s="1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</row>
    <row r="461" spans="1:12" ht="13" x14ac:dyDescent="0.15">
      <c r="A461" s="1"/>
      <c r="B461" s="1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</row>
    <row r="462" spans="1:12" ht="13" x14ac:dyDescent="0.15">
      <c r="A462" s="1"/>
      <c r="B462" s="1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</row>
    <row r="463" spans="1:12" ht="13" x14ac:dyDescent="0.15">
      <c r="A463" s="1"/>
      <c r="B463" s="1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</row>
    <row r="464" spans="1:12" ht="13" x14ac:dyDescent="0.15">
      <c r="A464" s="1"/>
      <c r="B464" s="1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</row>
    <row r="465" spans="1:12" ht="13" x14ac:dyDescent="0.15">
      <c r="A465" s="1"/>
      <c r="B465" s="1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</row>
    <row r="466" spans="1:12" ht="13" x14ac:dyDescent="0.15">
      <c r="A466" s="1"/>
      <c r="B466" s="1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</row>
    <row r="467" spans="1:12" ht="13" x14ac:dyDescent="0.15">
      <c r="A467" s="1"/>
      <c r="B467" s="1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</row>
    <row r="468" spans="1:12" ht="13" x14ac:dyDescent="0.15">
      <c r="A468" s="1"/>
      <c r="B468" s="1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</row>
    <row r="469" spans="1:12" ht="13" x14ac:dyDescent="0.15">
      <c r="A469" s="1"/>
      <c r="B469" s="1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</row>
    <row r="470" spans="1:12" ht="13" x14ac:dyDescent="0.15">
      <c r="A470" s="1"/>
      <c r="B470" s="1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</row>
    <row r="471" spans="1:12" ht="13" x14ac:dyDescent="0.15">
      <c r="A471" s="1"/>
      <c r="B471" s="1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</row>
    <row r="472" spans="1:12" ht="13" x14ac:dyDescent="0.15">
      <c r="A472" s="1"/>
      <c r="B472" s="1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</row>
    <row r="473" spans="1:12" ht="13" x14ac:dyDescent="0.15">
      <c r="A473" s="1"/>
      <c r="B473" s="1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</row>
    <row r="474" spans="1:12" ht="13" x14ac:dyDescent="0.15">
      <c r="A474" s="1"/>
      <c r="B474" s="1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</row>
    <row r="475" spans="1:12" ht="13" x14ac:dyDescent="0.15">
      <c r="A475" s="1"/>
      <c r="B475" s="1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</row>
    <row r="476" spans="1:12" ht="13" x14ac:dyDescent="0.15">
      <c r="A476" s="1"/>
      <c r="B476" s="1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</row>
    <row r="477" spans="1:12" ht="13" x14ac:dyDescent="0.15">
      <c r="A477" s="1"/>
      <c r="B477" s="1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</row>
    <row r="478" spans="1:12" ht="13" x14ac:dyDescent="0.15">
      <c r="A478" s="1"/>
      <c r="B478" s="1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</row>
    <row r="479" spans="1:12" ht="13" x14ac:dyDescent="0.15">
      <c r="A479" s="1"/>
      <c r="B479" s="1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</row>
    <row r="480" spans="1:12" ht="13" x14ac:dyDescent="0.15">
      <c r="A480" s="1"/>
      <c r="B480" s="1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</row>
    <row r="481" spans="1:12" ht="13" x14ac:dyDescent="0.15">
      <c r="A481" s="1"/>
      <c r="B481" s="1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</row>
    <row r="482" spans="1:12" ht="13" x14ac:dyDescent="0.15">
      <c r="A482" s="1"/>
      <c r="B482" s="1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</row>
    <row r="483" spans="1:12" ht="13" x14ac:dyDescent="0.15">
      <c r="A483" s="1"/>
      <c r="B483" s="1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</row>
    <row r="484" spans="1:12" ht="13" x14ac:dyDescent="0.15">
      <c r="A484" s="1"/>
      <c r="B484" s="1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</row>
    <row r="485" spans="1:12" ht="13" x14ac:dyDescent="0.15">
      <c r="A485" s="1"/>
      <c r="B485" s="1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</row>
    <row r="486" spans="1:12" ht="13" x14ac:dyDescent="0.15">
      <c r="A486" s="1"/>
      <c r="B486" s="1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</row>
    <row r="487" spans="1:12" ht="13" x14ac:dyDescent="0.15">
      <c r="A487" s="1"/>
      <c r="B487" s="1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</row>
    <row r="488" spans="1:12" ht="13" x14ac:dyDescent="0.15">
      <c r="A488" s="1"/>
      <c r="B488" s="1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</row>
    <row r="489" spans="1:12" ht="13" x14ac:dyDescent="0.15">
      <c r="A489" s="1"/>
      <c r="B489" s="1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</row>
    <row r="490" spans="1:12" ht="13" x14ac:dyDescent="0.15">
      <c r="A490" s="1"/>
      <c r="B490" s="1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</row>
    <row r="491" spans="1:12" ht="13" x14ac:dyDescent="0.15">
      <c r="A491" s="1"/>
      <c r="B491" s="1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</row>
    <row r="492" spans="1:12" ht="13" x14ac:dyDescent="0.15">
      <c r="A492" s="1"/>
      <c r="B492" s="1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</row>
    <row r="493" spans="1:12" ht="13" x14ac:dyDescent="0.15">
      <c r="A493" s="1"/>
      <c r="B493" s="1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</row>
    <row r="494" spans="1:12" ht="13" x14ac:dyDescent="0.15">
      <c r="A494" s="1"/>
      <c r="B494" s="1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</row>
    <row r="495" spans="1:12" ht="13" x14ac:dyDescent="0.15">
      <c r="A495" s="1"/>
      <c r="B495" s="1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</row>
    <row r="496" spans="1:12" ht="13" x14ac:dyDescent="0.15">
      <c r="A496" s="1"/>
      <c r="B496" s="1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</row>
    <row r="497" spans="1:12" ht="13" x14ac:dyDescent="0.15">
      <c r="A497" s="1"/>
      <c r="B497" s="1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</row>
    <row r="498" spans="1:12" ht="13" x14ac:dyDescent="0.15">
      <c r="A498" s="1"/>
      <c r="B498" s="1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</row>
    <row r="499" spans="1:12" ht="13" x14ac:dyDescent="0.15">
      <c r="A499" s="1"/>
      <c r="B499" s="1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</row>
    <row r="500" spans="1:12" ht="13" x14ac:dyDescent="0.15">
      <c r="A500" s="1"/>
      <c r="B500" s="1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</row>
    <row r="501" spans="1:12" ht="13" x14ac:dyDescent="0.15">
      <c r="A501" s="1"/>
      <c r="B501" s="1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</row>
    <row r="502" spans="1:12" ht="13" x14ac:dyDescent="0.15">
      <c r="A502" s="1"/>
      <c r="B502" s="1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</row>
    <row r="503" spans="1:12" ht="13" x14ac:dyDescent="0.15">
      <c r="A503" s="1"/>
      <c r="B503" s="1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</row>
    <row r="504" spans="1:12" ht="13" x14ac:dyDescent="0.15">
      <c r="A504" s="1"/>
      <c r="B504" s="1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</row>
    <row r="505" spans="1:12" ht="13" x14ac:dyDescent="0.15">
      <c r="A505" s="1"/>
      <c r="B505" s="1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</row>
    <row r="506" spans="1:12" ht="13" x14ac:dyDescent="0.15">
      <c r="A506" s="1"/>
      <c r="B506" s="1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</row>
    <row r="507" spans="1:12" ht="13" x14ac:dyDescent="0.15">
      <c r="A507" s="1"/>
      <c r="B507" s="1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</row>
    <row r="508" spans="1:12" ht="13" x14ac:dyDescent="0.15">
      <c r="A508" s="1"/>
      <c r="B508" s="1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</row>
    <row r="509" spans="1:12" ht="13" x14ac:dyDescent="0.15">
      <c r="A509" s="1"/>
      <c r="B509" s="1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</row>
    <row r="510" spans="1:12" ht="13" x14ac:dyDescent="0.15">
      <c r="A510" s="1"/>
      <c r="B510" s="1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</row>
    <row r="511" spans="1:12" ht="13" x14ac:dyDescent="0.15">
      <c r="A511" s="1"/>
      <c r="B511" s="1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</row>
    <row r="512" spans="1:12" ht="13" x14ac:dyDescent="0.15">
      <c r="A512" s="1"/>
      <c r="B512" s="1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</row>
    <row r="513" spans="1:12" ht="13" x14ac:dyDescent="0.15">
      <c r="A513" s="1"/>
      <c r="B513" s="1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</row>
    <row r="514" spans="1:12" ht="13" x14ac:dyDescent="0.15">
      <c r="A514" s="1"/>
      <c r="B514" s="1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</row>
    <row r="515" spans="1:12" ht="13" x14ac:dyDescent="0.15">
      <c r="A515" s="1"/>
      <c r="B515" s="1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</row>
    <row r="516" spans="1:12" ht="13" x14ac:dyDescent="0.15">
      <c r="A516" s="1"/>
      <c r="B516" s="1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</row>
    <row r="517" spans="1:12" ht="13" x14ac:dyDescent="0.15">
      <c r="A517" s="1"/>
      <c r="B517" s="1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</row>
    <row r="518" spans="1:12" ht="13" x14ac:dyDescent="0.15">
      <c r="A518" s="1"/>
      <c r="B518" s="1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</row>
    <row r="519" spans="1:12" ht="13" x14ac:dyDescent="0.15">
      <c r="A519" s="1"/>
      <c r="B519" s="1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</row>
    <row r="520" spans="1:12" ht="13" x14ac:dyDescent="0.15">
      <c r="A520" s="1"/>
      <c r="B520" s="1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</row>
    <row r="521" spans="1:12" ht="13" x14ac:dyDescent="0.15">
      <c r="A521" s="1"/>
      <c r="B521" s="1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</row>
    <row r="522" spans="1:12" ht="13" x14ac:dyDescent="0.15">
      <c r="A522" s="1"/>
      <c r="B522" s="1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</row>
    <row r="523" spans="1:12" ht="13" x14ac:dyDescent="0.15">
      <c r="A523" s="1"/>
      <c r="B523" s="1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</row>
    <row r="524" spans="1:12" ht="13" x14ac:dyDescent="0.15">
      <c r="A524" s="1"/>
      <c r="B524" s="1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</row>
    <row r="525" spans="1:12" ht="13" x14ac:dyDescent="0.15">
      <c r="A525" s="1"/>
      <c r="B525" s="1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</row>
    <row r="526" spans="1:12" ht="13" x14ac:dyDescent="0.15">
      <c r="A526" s="1"/>
      <c r="B526" s="1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</row>
    <row r="527" spans="1:12" ht="13" x14ac:dyDescent="0.15">
      <c r="A527" s="1"/>
      <c r="B527" s="1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</row>
    <row r="528" spans="1:12" ht="13" x14ac:dyDescent="0.15">
      <c r="A528" s="1"/>
      <c r="B528" s="1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</row>
    <row r="529" spans="1:12" ht="13" x14ac:dyDescent="0.15">
      <c r="A529" s="1"/>
      <c r="B529" s="1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</row>
    <row r="530" spans="1:12" ht="13" x14ac:dyDescent="0.15">
      <c r="A530" s="1"/>
      <c r="B530" s="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</row>
    <row r="531" spans="1:12" ht="13" x14ac:dyDescent="0.15">
      <c r="A531" s="1"/>
      <c r="B531" s="1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</row>
    <row r="532" spans="1:12" ht="13" x14ac:dyDescent="0.15">
      <c r="A532" s="1"/>
      <c r="B532" s="1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</row>
    <row r="533" spans="1:12" ht="13" x14ac:dyDescent="0.15">
      <c r="A533" s="1"/>
      <c r="B533" s="1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</row>
    <row r="534" spans="1:12" ht="13" x14ac:dyDescent="0.15">
      <c r="A534" s="1"/>
      <c r="B534" s="1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</row>
    <row r="535" spans="1:12" ht="13" x14ac:dyDescent="0.15">
      <c r="A535" s="1"/>
      <c r="B535" s="1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</row>
    <row r="536" spans="1:12" ht="13" x14ac:dyDescent="0.15">
      <c r="A536" s="1"/>
      <c r="B536" s="1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</row>
    <row r="537" spans="1:12" ht="13" x14ac:dyDescent="0.15">
      <c r="A537" s="1"/>
      <c r="B537" s="1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</row>
    <row r="538" spans="1:12" ht="13" x14ac:dyDescent="0.15">
      <c r="A538" s="1"/>
      <c r="B538" s="1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</row>
    <row r="539" spans="1:12" ht="13" x14ac:dyDescent="0.15">
      <c r="A539" s="1"/>
      <c r="B539" s="1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</row>
    <row r="540" spans="1:12" ht="13" x14ac:dyDescent="0.15">
      <c r="A540" s="1"/>
      <c r="B540" s="1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</row>
    <row r="541" spans="1:12" ht="13" x14ac:dyDescent="0.15">
      <c r="A541" s="1"/>
      <c r="B541" s="1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</row>
    <row r="542" spans="1:12" ht="13" x14ac:dyDescent="0.15">
      <c r="A542" s="1"/>
      <c r="B542" s="1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</row>
    <row r="543" spans="1:12" ht="13" x14ac:dyDescent="0.15">
      <c r="A543" s="1"/>
      <c r="B543" s="1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</row>
    <row r="544" spans="1:12" ht="13" x14ac:dyDescent="0.15">
      <c r="A544" s="1"/>
      <c r="B544" s="1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</row>
    <row r="545" spans="1:12" ht="13" x14ac:dyDescent="0.15">
      <c r="A545" s="1"/>
      <c r="B545" s="1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</row>
    <row r="546" spans="1:12" ht="13" x14ac:dyDescent="0.15">
      <c r="A546" s="1"/>
      <c r="B546" s="1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</row>
    <row r="547" spans="1:12" ht="13" x14ac:dyDescent="0.15">
      <c r="A547" s="1"/>
      <c r="B547" s="1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</row>
    <row r="548" spans="1:12" ht="13" x14ac:dyDescent="0.15">
      <c r="A548" s="1"/>
      <c r="B548" s="1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</row>
    <row r="549" spans="1:12" ht="13" x14ac:dyDescent="0.15">
      <c r="A549" s="1"/>
      <c r="B549" s="1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</row>
    <row r="550" spans="1:12" ht="13" x14ac:dyDescent="0.15">
      <c r="A550" s="1"/>
      <c r="B550" s="1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</row>
    <row r="551" spans="1:12" ht="13" x14ac:dyDescent="0.15">
      <c r="A551" s="1"/>
      <c r="B551" s="1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</row>
    <row r="552" spans="1:12" ht="13" x14ac:dyDescent="0.15">
      <c r="A552" s="1"/>
      <c r="B552" s="1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</row>
    <row r="553" spans="1:12" ht="13" x14ac:dyDescent="0.15">
      <c r="A553" s="1"/>
      <c r="B553" s="1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</row>
    <row r="554" spans="1:12" ht="13" x14ac:dyDescent="0.15">
      <c r="A554" s="1"/>
      <c r="B554" s="1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</row>
    <row r="555" spans="1:12" ht="13" x14ac:dyDescent="0.15">
      <c r="A555" s="1"/>
      <c r="B555" s="1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</row>
    <row r="556" spans="1:12" ht="13" x14ac:dyDescent="0.15">
      <c r="A556" s="1"/>
      <c r="B556" s="1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</row>
    <row r="557" spans="1:12" ht="13" x14ac:dyDescent="0.15">
      <c r="A557" s="1"/>
      <c r="B557" s="1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</row>
    <row r="558" spans="1:12" ht="13" x14ac:dyDescent="0.15">
      <c r="A558" s="1"/>
      <c r="B558" s="1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</row>
    <row r="559" spans="1:12" ht="13" x14ac:dyDescent="0.15">
      <c r="A559" s="1"/>
      <c r="B559" s="1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</row>
    <row r="560" spans="1:12" ht="13" x14ac:dyDescent="0.15">
      <c r="A560" s="1"/>
      <c r="B560" s="1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</row>
    <row r="561" spans="1:12" ht="13" x14ac:dyDescent="0.15">
      <c r="A561" s="1"/>
      <c r="B561" s="1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</row>
    <row r="562" spans="1:12" ht="13" x14ac:dyDescent="0.15">
      <c r="A562" s="1"/>
      <c r="B562" s="1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</row>
    <row r="563" spans="1:12" ht="13" x14ac:dyDescent="0.15">
      <c r="A563" s="1"/>
      <c r="B563" s="1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</row>
    <row r="564" spans="1:12" ht="13" x14ac:dyDescent="0.15">
      <c r="A564" s="1"/>
      <c r="B564" s="1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</row>
    <row r="565" spans="1:12" ht="13" x14ac:dyDescent="0.15">
      <c r="A565" s="1"/>
      <c r="B565" s="1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</row>
    <row r="566" spans="1:12" ht="13" x14ac:dyDescent="0.15">
      <c r="A566" s="1"/>
      <c r="B566" s="1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</row>
    <row r="567" spans="1:12" ht="13" x14ac:dyDescent="0.15">
      <c r="A567" s="1"/>
      <c r="B567" s="1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</row>
    <row r="568" spans="1:12" ht="13" x14ac:dyDescent="0.15">
      <c r="A568" s="1"/>
      <c r="B568" s="1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</row>
    <row r="569" spans="1:12" ht="13" x14ac:dyDescent="0.15">
      <c r="A569" s="1"/>
      <c r="B569" s="1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</row>
    <row r="570" spans="1:12" ht="13" x14ac:dyDescent="0.15">
      <c r="A570" s="1"/>
      <c r="B570" s="1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</row>
    <row r="571" spans="1:12" ht="13" x14ac:dyDescent="0.15">
      <c r="A571" s="1"/>
      <c r="B571" s="1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</row>
    <row r="572" spans="1:12" ht="13" x14ac:dyDescent="0.15">
      <c r="A572" s="1"/>
      <c r="B572" s="1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</row>
    <row r="573" spans="1:12" ht="13" x14ac:dyDescent="0.15">
      <c r="A573" s="1"/>
      <c r="B573" s="1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</row>
    <row r="574" spans="1:12" ht="13" x14ac:dyDescent="0.15">
      <c r="A574" s="1"/>
      <c r="B574" s="1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</row>
    <row r="575" spans="1:12" ht="13" x14ac:dyDescent="0.15">
      <c r="A575" s="1"/>
      <c r="B575" s="1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</row>
    <row r="576" spans="1:12" ht="13" x14ac:dyDescent="0.15">
      <c r="A576" s="1"/>
      <c r="B576" s="1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</row>
    <row r="577" spans="1:12" ht="13" x14ac:dyDescent="0.15">
      <c r="A577" s="1"/>
      <c r="B577" s="1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</row>
    <row r="578" spans="1:12" ht="13" x14ac:dyDescent="0.15">
      <c r="A578" s="1"/>
      <c r="B578" s="1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</row>
    <row r="579" spans="1:12" ht="13" x14ac:dyDescent="0.15">
      <c r="A579" s="1"/>
      <c r="B579" s="1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</row>
    <row r="580" spans="1:12" ht="13" x14ac:dyDescent="0.15">
      <c r="A580" s="1"/>
      <c r="B580" s="1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</row>
    <row r="581" spans="1:12" ht="13" x14ac:dyDescent="0.15">
      <c r="A581" s="1"/>
      <c r="B581" s="1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</row>
    <row r="582" spans="1:12" ht="13" x14ac:dyDescent="0.15">
      <c r="A582" s="1"/>
      <c r="B582" s="1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</row>
    <row r="583" spans="1:12" ht="13" x14ac:dyDescent="0.15">
      <c r="A583" s="1"/>
      <c r="B583" s="1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</row>
    <row r="584" spans="1:12" ht="13" x14ac:dyDescent="0.15">
      <c r="A584" s="1"/>
      <c r="B584" s="1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</row>
    <row r="585" spans="1:12" ht="13" x14ac:dyDescent="0.15">
      <c r="A585" s="1"/>
      <c r="B585" s="1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</row>
    <row r="586" spans="1:12" ht="13" x14ac:dyDescent="0.15">
      <c r="A586" s="1"/>
      <c r="B586" s="1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</row>
    <row r="587" spans="1:12" ht="13" x14ac:dyDescent="0.15">
      <c r="A587" s="1"/>
      <c r="B587" s="1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</row>
    <row r="588" spans="1:12" ht="13" x14ac:dyDescent="0.15">
      <c r="A588" s="1"/>
      <c r="B588" s="1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</row>
    <row r="589" spans="1:12" ht="13" x14ac:dyDescent="0.15">
      <c r="A589" s="1"/>
      <c r="B589" s="1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</row>
    <row r="590" spans="1:12" ht="13" x14ac:dyDescent="0.15">
      <c r="A590" s="1"/>
      <c r="B590" s="1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</row>
    <row r="591" spans="1:12" ht="13" x14ac:dyDescent="0.15">
      <c r="A591" s="1"/>
      <c r="B591" s="1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</row>
    <row r="592" spans="1:12" ht="13" x14ac:dyDescent="0.15">
      <c r="A592" s="1"/>
      <c r="B592" s="1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</row>
    <row r="593" spans="1:12" ht="13" x14ac:dyDescent="0.15">
      <c r="A593" s="1"/>
      <c r="B593" s="1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</row>
    <row r="594" spans="1:12" ht="13" x14ac:dyDescent="0.15">
      <c r="A594" s="1"/>
      <c r="B594" s="1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</row>
    <row r="595" spans="1:12" ht="13" x14ac:dyDescent="0.15">
      <c r="A595" s="1"/>
      <c r="B595" s="1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</row>
    <row r="596" spans="1:12" ht="13" x14ac:dyDescent="0.15">
      <c r="A596" s="1"/>
      <c r="B596" s="1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</row>
    <row r="597" spans="1:12" ht="13" x14ac:dyDescent="0.15">
      <c r="A597" s="1"/>
      <c r="B597" s="1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</row>
    <row r="598" spans="1:12" ht="13" x14ac:dyDescent="0.15">
      <c r="A598" s="1"/>
      <c r="B598" s="1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</row>
    <row r="599" spans="1:12" ht="13" x14ac:dyDescent="0.15">
      <c r="A599" s="1"/>
      <c r="B599" s="1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</row>
    <row r="600" spans="1:12" ht="13" x14ac:dyDescent="0.15">
      <c r="A600" s="1"/>
      <c r="B600" s="1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</row>
    <row r="601" spans="1:12" ht="13" x14ac:dyDescent="0.15">
      <c r="A601" s="1"/>
      <c r="B601" s="1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</row>
    <row r="602" spans="1:12" ht="13" x14ac:dyDescent="0.15">
      <c r="A602" s="1"/>
      <c r="B602" s="1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</row>
    <row r="603" spans="1:12" ht="13" x14ac:dyDescent="0.15">
      <c r="A603" s="1"/>
      <c r="B603" s="1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</row>
    <row r="604" spans="1:12" ht="13" x14ac:dyDescent="0.15">
      <c r="A604" s="1"/>
      <c r="B604" s="1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</row>
    <row r="605" spans="1:12" ht="13" x14ac:dyDescent="0.15">
      <c r="A605" s="1"/>
      <c r="B605" s="1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</row>
    <row r="606" spans="1:12" ht="13" x14ac:dyDescent="0.15">
      <c r="A606" s="1"/>
      <c r="B606" s="1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</row>
    <row r="607" spans="1:12" ht="13" x14ac:dyDescent="0.15">
      <c r="A607" s="1"/>
      <c r="B607" s="1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</row>
    <row r="608" spans="1:12" ht="13" x14ac:dyDescent="0.15">
      <c r="A608" s="1"/>
      <c r="B608" s="1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</row>
    <row r="609" spans="1:12" ht="13" x14ac:dyDescent="0.15">
      <c r="A609" s="1"/>
      <c r="B609" s="1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</row>
    <row r="610" spans="1:12" ht="13" x14ac:dyDescent="0.15">
      <c r="A610" s="1"/>
      <c r="B610" s="1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</row>
    <row r="611" spans="1:12" ht="13" x14ac:dyDescent="0.15">
      <c r="A611" s="1"/>
      <c r="B611" s="1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</row>
    <row r="612" spans="1:12" ht="13" x14ac:dyDescent="0.15">
      <c r="A612" s="1"/>
      <c r="B612" s="1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</row>
    <row r="613" spans="1:12" ht="13" x14ac:dyDescent="0.15">
      <c r="A613" s="1"/>
      <c r="B613" s="1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</row>
    <row r="614" spans="1:12" ht="13" x14ac:dyDescent="0.15">
      <c r="A614" s="1"/>
      <c r="B614" s="1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</row>
    <row r="615" spans="1:12" ht="13" x14ac:dyDescent="0.15">
      <c r="A615" s="1"/>
      <c r="B615" s="1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</row>
    <row r="616" spans="1:12" ht="13" x14ac:dyDescent="0.15">
      <c r="A616" s="1"/>
      <c r="B616" s="1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</row>
    <row r="617" spans="1:12" ht="13" x14ac:dyDescent="0.15">
      <c r="A617" s="1"/>
      <c r="B617" s="1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</row>
    <row r="618" spans="1:12" ht="13" x14ac:dyDescent="0.15">
      <c r="A618" s="1"/>
      <c r="B618" s="1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</row>
    <row r="619" spans="1:12" ht="13" x14ac:dyDescent="0.15">
      <c r="A619" s="1"/>
      <c r="B619" s="1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</row>
    <row r="620" spans="1:12" ht="13" x14ac:dyDescent="0.15">
      <c r="A620" s="1"/>
      <c r="B620" s="1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</row>
    <row r="621" spans="1:12" ht="13" x14ac:dyDescent="0.15">
      <c r="A621" s="1"/>
      <c r="B621" s="1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</row>
    <row r="622" spans="1:12" ht="13" x14ac:dyDescent="0.15">
      <c r="A622" s="1"/>
      <c r="B622" s="1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</row>
    <row r="623" spans="1:12" ht="13" x14ac:dyDescent="0.15">
      <c r="A623" s="1"/>
      <c r="B623" s="1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</row>
    <row r="624" spans="1:12" ht="13" x14ac:dyDescent="0.15">
      <c r="A624" s="1"/>
      <c r="B624" s="1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</row>
    <row r="625" spans="1:12" ht="13" x14ac:dyDescent="0.15">
      <c r="A625" s="1"/>
      <c r="B625" s="1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</row>
    <row r="626" spans="1:12" ht="13" x14ac:dyDescent="0.15">
      <c r="A626" s="1"/>
      <c r="B626" s="1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</row>
    <row r="627" spans="1:12" ht="13" x14ac:dyDescent="0.15">
      <c r="A627" s="1"/>
      <c r="B627" s="1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</row>
    <row r="628" spans="1:12" ht="13" x14ac:dyDescent="0.15">
      <c r="A628" s="1"/>
      <c r="B628" s="1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</row>
    <row r="629" spans="1:12" ht="13" x14ac:dyDescent="0.15">
      <c r="A629" s="1"/>
      <c r="B629" s="1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</row>
    <row r="630" spans="1:12" ht="13" x14ac:dyDescent="0.15">
      <c r="A630" s="1"/>
      <c r="B630" s="1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</row>
    <row r="631" spans="1:12" ht="13" x14ac:dyDescent="0.15">
      <c r="A631" s="1"/>
      <c r="B631" s="1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</row>
    <row r="632" spans="1:12" ht="13" x14ac:dyDescent="0.15">
      <c r="A632" s="1"/>
      <c r="B632" s="1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</row>
    <row r="633" spans="1:12" ht="13" x14ac:dyDescent="0.15">
      <c r="A633" s="1"/>
      <c r="B633" s="1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</row>
    <row r="634" spans="1:12" ht="13" x14ac:dyDescent="0.15">
      <c r="A634" s="1"/>
      <c r="B634" s="1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</row>
    <row r="635" spans="1:12" ht="13" x14ac:dyDescent="0.15">
      <c r="A635" s="1"/>
      <c r="B635" s="1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</row>
    <row r="636" spans="1:12" ht="13" x14ac:dyDescent="0.15">
      <c r="A636" s="1"/>
      <c r="B636" s="1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</row>
    <row r="637" spans="1:12" ht="13" x14ac:dyDescent="0.15">
      <c r="A637" s="1"/>
      <c r="B637" s="1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</row>
    <row r="638" spans="1:12" ht="13" x14ac:dyDescent="0.15">
      <c r="A638" s="1"/>
      <c r="B638" s="1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</row>
    <row r="639" spans="1:12" ht="13" x14ac:dyDescent="0.15">
      <c r="A639" s="1"/>
      <c r="B639" s="1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</row>
    <row r="640" spans="1:12" ht="13" x14ac:dyDescent="0.15">
      <c r="A640" s="1"/>
      <c r="B640" s="1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</row>
    <row r="641" spans="1:12" ht="13" x14ac:dyDescent="0.15">
      <c r="A641" s="1"/>
      <c r="B641" s="1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</row>
    <row r="642" spans="1:12" ht="13" x14ac:dyDescent="0.15">
      <c r="A642" s="1"/>
      <c r="B642" s="1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</row>
    <row r="643" spans="1:12" ht="13" x14ac:dyDescent="0.15">
      <c r="A643" s="1"/>
      <c r="B643" s="1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</row>
    <row r="644" spans="1:12" ht="13" x14ac:dyDescent="0.15">
      <c r="A644" s="1"/>
      <c r="B644" s="1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</row>
    <row r="645" spans="1:12" ht="13" x14ac:dyDescent="0.15">
      <c r="A645" s="1"/>
      <c r="B645" s="1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</row>
    <row r="646" spans="1:12" ht="13" x14ac:dyDescent="0.15">
      <c r="A646" s="1"/>
      <c r="B646" s="1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</row>
    <row r="647" spans="1:12" ht="13" x14ac:dyDescent="0.15">
      <c r="A647" s="1"/>
      <c r="B647" s="1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</row>
    <row r="648" spans="1:12" ht="13" x14ac:dyDescent="0.15">
      <c r="A648" s="1"/>
      <c r="B648" s="1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</row>
    <row r="649" spans="1:12" ht="13" x14ac:dyDescent="0.15">
      <c r="A649" s="1"/>
      <c r="B649" s="1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</row>
    <row r="650" spans="1:12" ht="13" x14ac:dyDescent="0.15">
      <c r="A650" s="1"/>
      <c r="B650" s="1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</row>
    <row r="651" spans="1:12" ht="13" x14ac:dyDescent="0.15">
      <c r="A651" s="1"/>
      <c r="B651" s="1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</row>
    <row r="652" spans="1:12" ht="13" x14ac:dyDescent="0.15">
      <c r="A652" s="1"/>
      <c r="B652" s="1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</row>
    <row r="653" spans="1:12" ht="13" x14ac:dyDescent="0.15">
      <c r="A653" s="1"/>
      <c r="B653" s="1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</row>
    <row r="654" spans="1:12" ht="13" x14ac:dyDescent="0.15">
      <c r="A654" s="1"/>
      <c r="B654" s="1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</row>
    <row r="655" spans="1:12" ht="13" x14ac:dyDescent="0.15">
      <c r="A655" s="1"/>
      <c r="B655" s="1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</row>
    <row r="656" spans="1:12" ht="13" x14ac:dyDescent="0.15">
      <c r="A656" s="1"/>
      <c r="B656" s="1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</row>
    <row r="657" spans="1:12" ht="13" x14ac:dyDescent="0.15">
      <c r="A657" s="1"/>
      <c r="B657" s="1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</row>
    <row r="658" spans="1:12" ht="13" x14ac:dyDescent="0.15">
      <c r="A658" s="1"/>
      <c r="B658" s="1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</row>
    <row r="659" spans="1:12" ht="13" x14ac:dyDescent="0.15">
      <c r="A659" s="1"/>
      <c r="B659" s="1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</row>
    <row r="660" spans="1:12" ht="13" x14ac:dyDescent="0.15">
      <c r="A660" s="1"/>
      <c r="B660" s="1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</row>
    <row r="661" spans="1:12" ht="13" x14ac:dyDescent="0.15">
      <c r="A661" s="1"/>
      <c r="B661" s="1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</row>
    <row r="662" spans="1:12" ht="13" x14ac:dyDescent="0.15">
      <c r="A662" s="1"/>
      <c r="B662" s="1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</row>
    <row r="663" spans="1:12" ht="13" x14ac:dyDescent="0.15">
      <c r="A663" s="1"/>
      <c r="B663" s="1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</row>
    <row r="664" spans="1:12" ht="13" x14ac:dyDescent="0.15">
      <c r="A664" s="1"/>
      <c r="B664" s="1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</row>
    <row r="665" spans="1:12" ht="13" x14ac:dyDescent="0.15">
      <c r="A665" s="1"/>
      <c r="B665" s="1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</row>
    <row r="666" spans="1:12" ht="13" x14ac:dyDescent="0.15">
      <c r="A666" s="1"/>
      <c r="B666" s="1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</row>
    <row r="667" spans="1:12" ht="13" x14ac:dyDescent="0.15">
      <c r="A667" s="1"/>
      <c r="B667" s="1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</row>
    <row r="668" spans="1:12" ht="13" x14ac:dyDescent="0.15">
      <c r="A668" s="1"/>
      <c r="B668" s="1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</row>
    <row r="669" spans="1:12" ht="13" x14ac:dyDescent="0.15">
      <c r="A669" s="1"/>
      <c r="B669" s="1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</row>
    <row r="670" spans="1:12" ht="13" x14ac:dyDescent="0.15">
      <c r="A670" s="1"/>
      <c r="B670" s="1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</row>
    <row r="671" spans="1:12" ht="13" x14ac:dyDescent="0.15">
      <c r="A671" s="1"/>
      <c r="B671" s="1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</row>
    <row r="672" spans="1:12" ht="13" x14ac:dyDescent="0.15">
      <c r="A672" s="1"/>
      <c r="B672" s="1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</row>
    <row r="673" spans="1:12" ht="13" x14ac:dyDescent="0.15">
      <c r="A673" s="1"/>
      <c r="B673" s="1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</row>
    <row r="674" spans="1:12" ht="13" x14ac:dyDescent="0.15">
      <c r="A674" s="1"/>
      <c r="B674" s="1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</row>
    <row r="675" spans="1:12" ht="13" x14ac:dyDescent="0.15">
      <c r="A675" s="1"/>
      <c r="B675" s="1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</row>
    <row r="676" spans="1:12" ht="13" x14ac:dyDescent="0.15">
      <c r="A676" s="1"/>
      <c r="B676" s="1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</row>
    <row r="677" spans="1:12" ht="13" x14ac:dyDescent="0.15">
      <c r="A677" s="1"/>
      <c r="B677" s="1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</row>
    <row r="678" spans="1:12" ht="13" x14ac:dyDescent="0.15">
      <c r="A678" s="1"/>
      <c r="B678" s="1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</row>
    <row r="679" spans="1:12" ht="13" x14ac:dyDescent="0.15">
      <c r="A679" s="1"/>
      <c r="B679" s="1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</row>
    <row r="680" spans="1:12" ht="13" x14ac:dyDescent="0.15">
      <c r="A680" s="1"/>
      <c r="B680" s="1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</row>
    <row r="681" spans="1:12" ht="13" x14ac:dyDescent="0.15">
      <c r="A681" s="1"/>
      <c r="B681" s="1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</row>
    <row r="682" spans="1:12" ht="13" x14ac:dyDescent="0.15">
      <c r="A682" s="1"/>
      <c r="B682" s="1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</row>
    <row r="683" spans="1:12" ht="13" x14ac:dyDescent="0.15">
      <c r="A683" s="1"/>
      <c r="B683" s="1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</row>
    <row r="684" spans="1:12" ht="13" x14ac:dyDescent="0.15">
      <c r="A684" s="1"/>
      <c r="B684" s="1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</row>
    <row r="685" spans="1:12" ht="13" x14ac:dyDescent="0.15">
      <c r="A685" s="1"/>
      <c r="B685" s="1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</row>
    <row r="686" spans="1:12" ht="13" x14ac:dyDescent="0.15">
      <c r="A686" s="1"/>
      <c r="B686" s="1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</row>
    <row r="687" spans="1:12" ht="13" x14ac:dyDescent="0.15">
      <c r="A687" s="1"/>
      <c r="B687" s="1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</row>
    <row r="688" spans="1:12" ht="13" x14ac:dyDescent="0.15">
      <c r="A688" s="1"/>
      <c r="B688" s="1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</row>
    <row r="689" spans="1:12" ht="13" x14ac:dyDescent="0.15">
      <c r="A689" s="1"/>
      <c r="B689" s="1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</row>
    <row r="690" spans="1:12" ht="13" x14ac:dyDescent="0.15">
      <c r="A690" s="1"/>
      <c r="B690" s="1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</row>
    <row r="691" spans="1:12" ht="13" x14ac:dyDescent="0.15">
      <c r="A691" s="1"/>
      <c r="B691" s="1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</row>
    <row r="692" spans="1:12" ht="13" x14ac:dyDescent="0.15">
      <c r="A692" s="1"/>
      <c r="B692" s="1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</row>
    <row r="693" spans="1:12" ht="13" x14ac:dyDescent="0.15">
      <c r="A693" s="1"/>
      <c r="B693" s="1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</row>
    <row r="694" spans="1:12" ht="13" x14ac:dyDescent="0.15">
      <c r="A694" s="1"/>
      <c r="B694" s="1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</row>
    <row r="695" spans="1:12" ht="13" x14ac:dyDescent="0.15">
      <c r="A695" s="1"/>
      <c r="B695" s="1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</row>
    <row r="696" spans="1:12" ht="13" x14ac:dyDescent="0.15">
      <c r="A696" s="1"/>
      <c r="B696" s="1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</row>
    <row r="697" spans="1:12" ht="13" x14ac:dyDescent="0.15">
      <c r="A697" s="1"/>
      <c r="B697" s="1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</row>
    <row r="698" spans="1:12" ht="13" x14ac:dyDescent="0.15">
      <c r="A698" s="1"/>
      <c r="B698" s="1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</row>
    <row r="699" spans="1:12" ht="13" x14ac:dyDescent="0.15">
      <c r="A699" s="1"/>
      <c r="B699" s="1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</row>
    <row r="700" spans="1:12" ht="13" x14ac:dyDescent="0.15">
      <c r="A700" s="1"/>
      <c r="B700" s="1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</row>
    <row r="701" spans="1:12" ht="13" x14ac:dyDescent="0.15">
      <c r="A701" s="1"/>
      <c r="B701" s="1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</row>
    <row r="702" spans="1:12" ht="13" x14ac:dyDescent="0.15">
      <c r="A702" s="1"/>
      <c r="B702" s="1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</row>
    <row r="703" spans="1:12" ht="13" x14ac:dyDescent="0.15">
      <c r="A703" s="1"/>
      <c r="B703" s="1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</row>
    <row r="704" spans="1:12" ht="13" x14ac:dyDescent="0.15">
      <c r="A704" s="1"/>
      <c r="B704" s="1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</row>
    <row r="705" spans="1:12" ht="13" x14ac:dyDescent="0.15">
      <c r="A705" s="1"/>
      <c r="B705" s="1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</row>
    <row r="706" spans="1:12" ht="13" x14ac:dyDescent="0.15">
      <c r="A706" s="1"/>
      <c r="B706" s="1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</row>
    <row r="707" spans="1:12" ht="13" x14ac:dyDescent="0.15">
      <c r="A707" s="1"/>
      <c r="B707" s="1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</row>
    <row r="708" spans="1:12" ht="13" x14ac:dyDescent="0.15">
      <c r="A708" s="1"/>
      <c r="B708" s="1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</row>
    <row r="709" spans="1:12" ht="13" x14ac:dyDescent="0.15">
      <c r="A709" s="1"/>
      <c r="B709" s="1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</row>
    <row r="710" spans="1:12" ht="13" x14ac:dyDescent="0.15">
      <c r="A710" s="1"/>
      <c r="B710" s="1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</row>
    <row r="711" spans="1:12" ht="13" x14ac:dyDescent="0.15">
      <c r="A711" s="1"/>
      <c r="B711" s="1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</row>
    <row r="712" spans="1:12" ht="13" x14ac:dyDescent="0.15">
      <c r="A712" s="1"/>
      <c r="B712" s="1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</row>
    <row r="713" spans="1:12" ht="13" x14ac:dyDescent="0.15">
      <c r="A713" s="1"/>
      <c r="B713" s="1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</row>
    <row r="714" spans="1:12" ht="13" x14ac:dyDescent="0.15">
      <c r="A714" s="1"/>
      <c r="B714" s="1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</row>
    <row r="715" spans="1:12" ht="13" x14ac:dyDescent="0.15">
      <c r="A715" s="1"/>
      <c r="B715" s="1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</row>
    <row r="716" spans="1:12" ht="13" x14ac:dyDescent="0.15">
      <c r="A716" s="1"/>
      <c r="B716" s="1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</row>
    <row r="717" spans="1:12" ht="13" x14ac:dyDescent="0.15">
      <c r="A717" s="1"/>
      <c r="B717" s="1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</row>
    <row r="718" spans="1:12" ht="13" x14ac:dyDescent="0.15">
      <c r="A718" s="1"/>
      <c r="B718" s="1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</row>
    <row r="719" spans="1:12" ht="13" x14ac:dyDescent="0.15">
      <c r="A719" s="1"/>
      <c r="B719" s="1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</row>
    <row r="720" spans="1:12" ht="13" x14ac:dyDescent="0.15">
      <c r="A720" s="1"/>
      <c r="B720" s="1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</row>
    <row r="721" spans="1:12" ht="13" x14ac:dyDescent="0.15">
      <c r="A721" s="1"/>
      <c r="B721" s="1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</row>
    <row r="722" spans="1:12" ht="13" x14ac:dyDescent="0.15">
      <c r="A722" s="1"/>
      <c r="B722" s="1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</row>
    <row r="723" spans="1:12" ht="13" x14ac:dyDescent="0.15">
      <c r="A723" s="1"/>
      <c r="B723" s="1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</row>
    <row r="724" spans="1:12" ht="13" x14ac:dyDescent="0.15">
      <c r="A724" s="1"/>
      <c r="B724" s="1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</row>
    <row r="725" spans="1:12" ht="13" x14ac:dyDescent="0.15">
      <c r="A725" s="1"/>
      <c r="B725" s="1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</row>
    <row r="726" spans="1:12" ht="13" x14ac:dyDescent="0.15">
      <c r="A726" s="1"/>
      <c r="B726" s="1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</row>
    <row r="727" spans="1:12" ht="13" x14ac:dyDescent="0.15">
      <c r="A727" s="1"/>
      <c r="B727" s="1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</row>
    <row r="728" spans="1:12" ht="13" x14ac:dyDescent="0.15">
      <c r="A728" s="1"/>
      <c r="B728" s="1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</row>
    <row r="729" spans="1:12" ht="13" x14ac:dyDescent="0.15">
      <c r="A729" s="1"/>
      <c r="B729" s="1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</row>
    <row r="730" spans="1:12" ht="13" x14ac:dyDescent="0.15">
      <c r="A730" s="1"/>
      <c r="B730" s="1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</row>
    <row r="731" spans="1:12" ht="13" x14ac:dyDescent="0.15">
      <c r="A731" s="1"/>
      <c r="B731" s="1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</row>
    <row r="732" spans="1:12" ht="13" x14ac:dyDescent="0.15">
      <c r="A732" s="1"/>
      <c r="B732" s="1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</row>
    <row r="733" spans="1:12" ht="13" x14ac:dyDescent="0.15">
      <c r="A733" s="1"/>
      <c r="B733" s="1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</row>
    <row r="734" spans="1:12" ht="13" x14ac:dyDescent="0.15">
      <c r="A734" s="1"/>
      <c r="B734" s="1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</row>
    <row r="735" spans="1:12" ht="13" x14ac:dyDescent="0.15">
      <c r="A735" s="1"/>
      <c r="B735" s="1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</row>
    <row r="736" spans="1:12" ht="13" x14ac:dyDescent="0.15">
      <c r="A736" s="1"/>
      <c r="B736" s="1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</row>
    <row r="737" spans="1:12" ht="13" x14ac:dyDescent="0.15">
      <c r="A737" s="1"/>
      <c r="B737" s="1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</row>
    <row r="738" spans="1:12" ht="13" x14ac:dyDescent="0.15">
      <c r="A738" s="1"/>
      <c r="B738" s="1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</row>
    <row r="739" spans="1:12" ht="13" x14ac:dyDescent="0.15">
      <c r="A739" s="1"/>
      <c r="B739" s="1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</row>
    <row r="740" spans="1:12" ht="13" x14ac:dyDescent="0.15">
      <c r="A740" s="1"/>
      <c r="B740" s="1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</row>
    <row r="741" spans="1:12" ht="13" x14ac:dyDescent="0.15">
      <c r="A741" s="1"/>
      <c r="B741" s="1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</row>
    <row r="742" spans="1:12" ht="13" x14ac:dyDescent="0.15">
      <c r="A742" s="1"/>
      <c r="B742" s="1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</row>
    <row r="743" spans="1:12" ht="13" x14ac:dyDescent="0.15">
      <c r="A743" s="1"/>
      <c r="B743" s="1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</row>
    <row r="744" spans="1:12" ht="13" x14ac:dyDescent="0.15">
      <c r="A744" s="1"/>
      <c r="B744" s="1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</row>
    <row r="745" spans="1:12" ht="13" x14ac:dyDescent="0.15">
      <c r="A745" s="1"/>
      <c r="B745" s="1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</row>
    <row r="746" spans="1:12" ht="13" x14ac:dyDescent="0.15">
      <c r="A746" s="1"/>
      <c r="B746" s="1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</row>
    <row r="747" spans="1:12" ht="13" x14ac:dyDescent="0.15">
      <c r="A747" s="1"/>
      <c r="B747" s="1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</row>
    <row r="748" spans="1:12" ht="13" x14ac:dyDescent="0.15">
      <c r="A748" s="1"/>
      <c r="B748" s="1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</row>
    <row r="749" spans="1:12" ht="13" x14ac:dyDescent="0.15">
      <c r="A749" s="1"/>
      <c r="B749" s="1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</row>
    <row r="750" spans="1:12" ht="13" x14ac:dyDescent="0.15">
      <c r="A750" s="1"/>
      <c r="B750" s="1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</row>
    <row r="751" spans="1:12" ht="13" x14ac:dyDescent="0.15">
      <c r="A751" s="1"/>
      <c r="B751" s="1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</row>
    <row r="752" spans="1:12" ht="13" x14ac:dyDescent="0.15">
      <c r="A752" s="1"/>
      <c r="B752" s="1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</row>
    <row r="753" spans="1:12" ht="13" x14ac:dyDescent="0.15">
      <c r="A753" s="1"/>
      <c r="B753" s="1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</row>
    <row r="754" spans="1:12" ht="13" x14ac:dyDescent="0.15">
      <c r="A754" s="1"/>
      <c r="B754" s="1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</row>
    <row r="755" spans="1:12" ht="13" x14ac:dyDescent="0.15">
      <c r="A755" s="1"/>
      <c r="B755" s="1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</row>
    <row r="756" spans="1:12" ht="13" x14ac:dyDescent="0.15">
      <c r="A756" s="1"/>
      <c r="B756" s="1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</row>
    <row r="757" spans="1:12" ht="13" x14ac:dyDescent="0.15">
      <c r="A757" s="1"/>
      <c r="B757" s="1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</row>
    <row r="758" spans="1:12" ht="13" x14ac:dyDescent="0.15">
      <c r="A758" s="1"/>
      <c r="B758" s="1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</row>
    <row r="759" spans="1:12" ht="13" x14ac:dyDescent="0.15">
      <c r="A759" s="1"/>
      <c r="B759" s="1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</row>
    <row r="760" spans="1:12" ht="13" x14ac:dyDescent="0.15">
      <c r="A760" s="1"/>
      <c r="B760" s="1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</row>
    <row r="761" spans="1:12" ht="13" x14ac:dyDescent="0.15">
      <c r="A761" s="1"/>
      <c r="B761" s="1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</row>
    <row r="762" spans="1:12" ht="13" x14ac:dyDescent="0.15">
      <c r="A762" s="1"/>
      <c r="B762" s="1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</row>
    <row r="763" spans="1:12" ht="13" x14ac:dyDescent="0.15">
      <c r="A763" s="1"/>
      <c r="B763" s="1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</row>
    <row r="764" spans="1:12" ht="13" x14ac:dyDescent="0.15">
      <c r="A764" s="1"/>
      <c r="B764" s="1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</row>
    <row r="765" spans="1:12" ht="13" x14ac:dyDescent="0.15">
      <c r="A765" s="1"/>
      <c r="B765" s="1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</row>
    <row r="766" spans="1:12" ht="13" x14ac:dyDescent="0.15">
      <c r="A766" s="1"/>
      <c r="B766" s="1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</row>
    <row r="767" spans="1:12" ht="13" x14ac:dyDescent="0.15">
      <c r="A767" s="1"/>
      <c r="B767" s="1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</row>
    <row r="768" spans="1:12" ht="13" x14ac:dyDescent="0.15">
      <c r="A768" s="1"/>
      <c r="B768" s="1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</row>
    <row r="769" spans="1:12" ht="13" x14ac:dyDescent="0.15">
      <c r="A769" s="1"/>
      <c r="B769" s="1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</row>
    <row r="770" spans="1:12" ht="13" x14ac:dyDescent="0.15">
      <c r="A770" s="1"/>
      <c r="B770" s="1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</row>
    <row r="771" spans="1:12" ht="13" x14ac:dyDescent="0.15">
      <c r="A771" s="1"/>
      <c r="B771" s="1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</row>
    <row r="772" spans="1:12" ht="13" x14ac:dyDescent="0.15">
      <c r="A772" s="1"/>
      <c r="B772" s="1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</row>
    <row r="773" spans="1:12" ht="13" x14ac:dyDescent="0.15">
      <c r="A773" s="1"/>
      <c r="B773" s="1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</row>
    <row r="774" spans="1:12" ht="13" x14ac:dyDescent="0.15">
      <c r="A774" s="1"/>
      <c r="B774" s="1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</row>
    <row r="775" spans="1:12" ht="13" x14ac:dyDescent="0.15">
      <c r="A775" s="1"/>
      <c r="B775" s="1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</row>
    <row r="776" spans="1:12" ht="13" x14ac:dyDescent="0.15">
      <c r="A776" s="1"/>
      <c r="B776" s="1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</row>
    <row r="777" spans="1:12" ht="13" x14ac:dyDescent="0.15">
      <c r="A777" s="1"/>
      <c r="B777" s="1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</row>
    <row r="778" spans="1:12" ht="13" x14ac:dyDescent="0.15">
      <c r="A778" s="1"/>
      <c r="B778" s="1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</row>
    <row r="779" spans="1:12" ht="13" x14ac:dyDescent="0.15">
      <c r="A779" s="1"/>
      <c r="B779" s="1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</row>
    <row r="780" spans="1:12" ht="13" x14ac:dyDescent="0.15">
      <c r="A780" s="1"/>
      <c r="B780" s="1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</row>
    <row r="781" spans="1:12" ht="13" x14ac:dyDescent="0.15">
      <c r="A781" s="1"/>
      <c r="B781" s="1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</row>
    <row r="782" spans="1:12" ht="13" x14ac:dyDescent="0.15">
      <c r="A782" s="1"/>
      <c r="B782" s="1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</row>
    <row r="783" spans="1:12" ht="13" x14ac:dyDescent="0.15">
      <c r="A783" s="1"/>
      <c r="B783" s="1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</row>
    <row r="784" spans="1:12" ht="13" x14ac:dyDescent="0.15">
      <c r="A784" s="1"/>
      <c r="B784" s="1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</row>
    <row r="785" spans="1:12" ht="13" x14ac:dyDescent="0.15">
      <c r="A785" s="1"/>
      <c r="B785" s="1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</row>
    <row r="786" spans="1:12" ht="13" x14ac:dyDescent="0.15">
      <c r="A786" s="1"/>
      <c r="B786" s="1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</row>
    <row r="787" spans="1:12" ht="13" x14ac:dyDescent="0.15">
      <c r="A787" s="1"/>
      <c r="B787" s="1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</row>
    <row r="788" spans="1:12" ht="13" x14ac:dyDescent="0.15">
      <c r="A788" s="1"/>
      <c r="B788" s="1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</row>
    <row r="789" spans="1:12" ht="13" x14ac:dyDescent="0.15">
      <c r="A789" s="1"/>
      <c r="B789" s="1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</row>
    <row r="790" spans="1:12" ht="13" x14ac:dyDescent="0.15">
      <c r="A790" s="1"/>
      <c r="B790" s="1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</row>
    <row r="791" spans="1:12" ht="13" x14ac:dyDescent="0.15">
      <c r="A791" s="1"/>
      <c r="B791" s="1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</row>
    <row r="792" spans="1:12" ht="13" x14ac:dyDescent="0.15">
      <c r="A792" s="1"/>
      <c r="B792" s="1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</row>
    <row r="793" spans="1:12" ht="13" x14ac:dyDescent="0.15">
      <c r="A793" s="1"/>
      <c r="B793" s="1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</row>
    <row r="794" spans="1:12" ht="13" x14ac:dyDescent="0.15">
      <c r="A794" s="1"/>
      <c r="B794" s="1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</row>
    <row r="795" spans="1:12" ht="13" x14ac:dyDescent="0.15">
      <c r="A795" s="1"/>
      <c r="B795" s="1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</row>
    <row r="796" spans="1:12" ht="13" x14ac:dyDescent="0.15">
      <c r="A796" s="1"/>
      <c r="B796" s="1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</row>
    <row r="797" spans="1:12" ht="13" x14ac:dyDescent="0.15">
      <c r="A797" s="1"/>
      <c r="B797" s="1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</row>
    <row r="798" spans="1:12" ht="13" x14ac:dyDescent="0.15">
      <c r="A798" s="1"/>
      <c r="B798" s="1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</row>
    <row r="799" spans="1:12" ht="13" x14ac:dyDescent="0.15">
      <c r="A799" s="1"/>
      <c r="B799" s="1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</row>
    <row r="800" spans="1:12" ht="13" x14ac:dyDescent="0.15">
      <c r="A800" s="1"/>
      <c r="B800" s="1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</row>
    <row r="801" spans="1:12" ht="13" x14ac:dyDescent="0.15">
      <c r="A801" s="1"/>
      <c r="B801" s="1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</row>
    <row r="802" spans="1:12" ht="13" x14ac:dyDescent="0.15">
      <c r="A802" s="1"/>
      <c r="B802" s="1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</row>
    <row r="803" spans="1:12" ht="13" x14ac:dyDescent="0.15">
      <c r="A803" s="1"/>
      <c r="B803" s="1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</row>
    <row r="804" spans="1:12" ht="13" x14ac:dyDescent="0.15">
      <c r="A804" s="1"/>
      <c r="B804" s="1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</row>
    <row r="805" spans="1:12" ht="13" x14ac:dyDescent="0.15">
      <c r="A805" s="1"/>
      <c r="B805" s="1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</row>
    <row r="806" spans="1:12" ht="13" x14ac:dyDescent="0.15">
      <c r="A806" s="1"/>
      <c r="B806" s="1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</row>
    <row r="807" spans="1:12" ht="13" x14ac:dyDescent="0.15">
      <c r="A807" s="1"/>
      <c r="B807" s="1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</row>
    <row r="808" spans="1:12" ht="13" x14ac:dyDescent="0.15">
      <c r="A808" s="1"/>
      <c r="B808" s="1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</row>
    <row r="809" spans="1:12" ht="13" x14ac:dyDescent="0.15">
      <c r="A809" s="1"/>
      <c r="B809" s="1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</row>
    <row r="810" spans="1:12" ht="13" x14ac:dyDescent="0.15">
      <c r="A810" s="1"/>
      <c r="B810" s="1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</row>
    <row r="811" spans="1:12" ht="13" x14ac:dyDescent="0.15">
      <c r="A811" s="1"/>
      <c r="B811" s="1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</row>
    <row r="812" spans="1:12" ht="13" x14ac:dyDescent="0.15">
      <c r="A812" s="1"/>
      <c r="B812" s="1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</row>
    <row r="813" spans="1:12" ht="13" x14ac:dyDescent="0.15">
      <c r="A813" s="1"/>
      <c r="B813" s="1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</row>
    <row r="814" spans="1:12" ht="13" x14ac:dyDescent="0.15">
      <c r="A814" s="1"/>
      <c r="B814" s="1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</row>
    <row r="815" spans="1:12" ht="13" x14ac:dyDescent="0.15">
      <c r="A815" s="1"/>
      <c r="B815" s="1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</row>
    <row r="816" spans="1:12" ht="13" x14ac:dyDescent="0.15">
      <c r="A816" s="1"/>
      <c r="B816" s="1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</row>
    <row r="817" spans="1:12" ht="13" x14ac:dyDescent="0.15">
      <c r="A817" s="1"/>
      <c r="B817" s="1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</row>
    <row r="818" spans="1:12" ht="13" x14ac:dyDescent="0.15">
      <c r="A818" s="1"/>
      <c r="B818" s="1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</row>
    <row r="819" spans="1:12" ht="13" x14ac:dyDescent="0.15">
      <c r="A819" s="1"/>
      <c r="B819" s="1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</row>
    <row r="820" spans="1:12" ht="13" x14ac:dyDescent="0.15">
      <c r="A820" s="1"/>
      <c r="B820" s="1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</row>
    <row r="821" spans="1:12" ht="13" x14ac:dyDescent="0.15">
      <c r="A821" s="1"/>
      <c r="B821" s="1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</row>
    <row r="822" spans="1:12" ht="13" x14ac:dyDescent="0.15">
      <c r="A822" s="1"/>
      <c r="B822" s="1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</row>
    <row r="823" spans="1:12" ht="13" x14ac:dyDescent="0.15">
      <c r="A823" s="1"/>
      <c r="B823" s="1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</row>
    <row r="824" spans="1:12" ht="13" x14ac:dyDescent="0.15">
      <c r="A824" s="1"/>
      <c r="B824" s="1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</row>
    <row r="825" spans="1:12" ht="13" x14ac:dyDescent="0.15">
      <c r="A825" s="1"/>
      <c r="B825" s="1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</row>
    <row r="826" spans="1:12" ht="13" x14ac:dyDescent="0.15">
      <c r="A826" s="1"/>
      <c r="B826" s="1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</row>
    <row r="827" spans="1:12" ht="13" x14ac:dyDescent="0.15">
      <c r="A827" s="1"/>
      <c r="B827" s="1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</row>
    <row r="828" spans="1:12" ht="13" x14ac:dyDescent="0.15">
      <c r="A828" s="1"/>
      <c r="B828" s="1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</row>
    <row r="829" spans="1:12" ht="13" x14ac:dyDescent="0.15">
      <c r="A829" s="1"/>
      <c r="B829" s="1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</row>
    <row r="830" spans="1:12" ht="13" x14ac:dyDescent="0.15">
      <c r="A830" s="1"/>
      <c r="B830" s="1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</row>
    <row r="831" spans="1:12" ht="13" x14ac:dyDescent="0.15">
      <c r="A831" s="1"/>
      <c r="B831" s="1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</row>
    <row r="832" spans="1:12" ht="13" x14ac:dyDescent="0.15">
      <c r="A832" s="1"/>
      <c r="B832" s="1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</row>
    <row r="833" spans="1:12" ht="13" x14ac:dyDescent="0.15">
      <c r="A833" s="1"/>
      <c r="B833" s="1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</row>
    <row r="834" spans="1:12" ht="13" x14ac:dyDescent="0.15">
      <c r="A834" s="1"/>
      <c r="B834" s="1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</row>
    <row r="835" spans="1:12" ht="13" x14ac:dyDescent="0.15">
      <c r="A835" s="1"/>
      <c r="B835" s="1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</row>
    <row r="836" spans="1:12" ht="13" x14ac:dyDescent="0.15">
      <c r="A836" s="1"/>
      <c r="B836" s="1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</row>
    <row r="837" spans="1:12" ht="13" x14ac:dyDescent="0.15">
      <c r="A837" s="1"/>
      <c r="B837" s="1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</row>
    <row r="838" spans="1:12" ht="13" x14ac:dyDescent="0.15">
      <c r="A838" s="1"/>
      <c r="B838" s="1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</row>
    <row r="839" spans="1:12" ht="13" x14ac:dyDescent="0.15">
      <c r="A839" s="1"/>
      <c r="B839" s="1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</row>
    <row r="840" spans="1:12" ht="13" x14ac:dyDescent="0.15">
      <c r="A840" s="1"/>
      <c r="B840" s="1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</row>
    <row r="841" spans="1:12" ht="13" x14ac:dyDescent="0.15">
      <c r="A841" s="1"/>
      <c r="B841" s="1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</row>
    <row r="842" spans="1:12" ht="13" x14ac:dyDescent="0.15">
      <c r="A842" s="1"/>
      <c r="B842" s="1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</row>
    <row r="843" spans="1:12" ht="13" x14ac:dyDescent="0.15">
      <c r="A843" s="1"/>
      <c r="B843" s="1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</row>
    <row r="844" spans="1:12" ht="13" x14ac:dyDescent="0.15">
      <c r="A844" s="1"/>
      <c r="B844" s="1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</row>
    <row r="845" spans="1:12" ht="13" x14ac:dyDescent="0.15">
      <c r="A845" s="1"/>
      <c r="B845" s="1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</row>
    <row r="846" spans="1:12" ht="13" x14ac:dyDescent="0.15">
      <c r="A846" s="1"/>
      <c r="B846" s="1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</row>
    <row r="847" spans="1:12" ht="13" x14ac:dyDescent="0.15">
      <c r="A847" s="1"/>
      <c r="B847" s="1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</row>
    <row r="848" spans="1:12" ht="13" x14ac:dyDescent="0.15">
      <c r="A848" s="1"/>
      <c r="B848" s="1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</row>
    <row r="849" spans="1:12" ht="13" x14ac:dyDescent="0.15">
      <c r="A849" s="1"/>
      <c r="B849" s="1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</row>
    <row r="850" spans="1:12" ht="13" x14ac:dyDescent="0.15">
      <c r="A850" s="1"/>
      <c r="B850" s="1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</row>
    <row r="851" spans="1:12" ht="13" x14ac:dyDescent="0.15">
      <c r="A851" s="1"/>
      <c r="B851" s="1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</row>
    <row r="852" spans="1:12" ht="13" x14ac:dyDescent="0.15">
      <c r="A852" s="1"/>
      <c r="B852" s="1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</row>
    <row r="853" spans="1:12" ht="13" x14ac:dyDescent="0.15">
      <c r="A853" s="1"/>
      <c r="B853" s="1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</row>
    <row r="854" spans="1:12" ht="13" x14ac:dyDescent="0.15">
      <c r="A854" s="1"/>
      <c r="B854" s="1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</row>
    <row r="855" spans="1:12" ht="13" x14ac:dyDescent="0.15">
      <c r="A855" s="1"/>
      <c r="B855" s="1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</row>
    <row r="856" spans="1:12" ht="13" x14ac:dyDescent="0.15">
      <c r="A856" s="1"/>
      <c r="B856" s="1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</row>
    <row r="857" spans="1:12" ht="13" x14ac:dyDescent="0.15">
      <c r="A857" s="1"/>
      <c r="B857" s="1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</row>
    <row r="858" spans="1:12" ht="13" x14ac:dyDescent="0.15">
      <c r="A858" s="1"/>
      <c r="B858" s="1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</row>
    <row r="859" spans="1:12" ht="13" x14ac:dyDescent="0.15">
      <c r="A859" s="1"/>
      <c r="B859" s="1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</row>
    <row r="860" spans="1:12" ht="13" x14ac:dyDescent="0.15">
      <c r="A860" s="1"/>
      <c r="B860" s="1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</row>
    <row r="861" spans="1:12" ht="13" x14ac:dyDescent="0.15">
      <c r="A861" s="1"/>
      <c r="B861" s="1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</row>
    <row r="862" spans="1:12" ht="13" x14ac:dyDescent="0.15">
      <c r="A862" s="1"/>
      <c r="B862" s="1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</row>
    <row r="863" spans="1:12" ht="13" x14ac:dyDescent="0.15">
      <c r="A863" s="1"/>
      <c r="B863" s="1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</row>
    <row r="864" spans="1:12" ht="13" x14ac:dyDescent="0.15">
      <c r="A864" s="1"/>
      <c r="B864" s="1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</row>
    <row r="865" spans="1:12" ht="13" x14ac:dyDescent="0.15">
      <c r="A865" s="1"/>
      <c r="B865" s="1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</row>
    <row r="866" spans="1:12" ht="13" x14ac:dyDescent="0.15">
      <c r="A866" s="1"/>
      <c r="B866" s="1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</row>
    <row r="867" spans="1:12" ht="13" x14ac:dyDescent="0.15">
      <c r="A867" s="1"/>
      <c r="B867" s="1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</row>
    <row r="868" spans="1:12" ht="13" x14ac:dyDescent="0.15">
      <c r="A868" s="1"/>
      <c r="B868" s="1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</row>
    <row r="869" spans="1:12" ht="13" x14ac:dyDescent="0.15">
      <c r="A869" s="1"/>
      <c r="B869" s="1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</row>
    <row r="870" spans="1:12" ht="13" x14ac:dyDescent="0.15">
      <c r="A870" s="1"/>
      <c r="B870" s="1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</row>
    <row r="871" spans="1:12" ht="13" x14ac:dyDescent="0.15">
      <c r="A871" s="1"/>
      <c r="B871" s="1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</row>
    <row r="872" spans="1:12" ht="13" x14ac:dyDescent="0.15">
      <c r="A872" s="1"/>
      <c r="B872" s="1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</row>
    <row r="873" spans="1:12" ht="13" x14ac:dyDescent="0.15">
      <c r="A873" s="1"/>
      <c r="B873" s="1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</row>
    <row r="874" spans="1:12" ht="13" x14ac:dyDescent="0.15">
      <c r="A874" s="1"/>
      <c r="B874" s="1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</row>
    <row r="875" spans="1:12" ht="13" x14ac:dyDescent="0.15">
      <c r="A875" s="1"/>
      <c r="B875" s="1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</row>
    <row r="876" spans="1:12" ht="13" x14ac:dyDescent="0.15">
      <c r="A876" s="1"/>
      <c r="B876" s="1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</row>
    <row r="877" spans="1:12" ht="13" x14ac:dyDescent="0.15">
      <c r="A877" s="1"/>
      <c r="B877" s="1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</row>
    <row r="878" spans="1:12" ht="13" x14ac:dyDescent="0.15">
      <c r="A878" s="1"/>
      <c r="B878" s="1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</row>
    <row r="879" spans="1:12" ht="13" x14ac:dyDescent="0.15">
      <c r="A879" s="1"/>
      <c r="B879" s="1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</row>
    <row r="880" spans="1:12" ht="13" x14ac:dyDescent="0.15">
      <c r="A880" s="1"/>
      <c r="B880" s="1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</row>
    <row r="881" spans="1:12" ht="13" x14ac:dyDescent="0.15">
      <c r="A881" s="1"/>
      <c r="B881" s="1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</row>
    <row r="882" spans="1:12" ht="13" x14ac:dyDescent="0.15">
      <c r="A882" s="1"/>
      <c r="B882" s="1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</row>
    <row r="883" spans="1:12" ht="13" x14ac:dyDescent="0.15">
      <c r="A883" s="1"/>
      <c r="B883" s="1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</row>
    <row r="884" spans="1:12" ht="13" x14ac:dyDescent="0.15">
      <c r="A884" s="1"/>
      <c r="B884" s="1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</row>
    <row r="885" spans="1:12" ht="13" x14ac:dyDescent="0.15">
      <c r="A885" s="1"/>
      <c r="B885" s="1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</row>
    <row r="886" spans="1:12" ht="13" x14ac:dyDescent="0.15">
      <c r="A886" s="1"/>
      <c r="B886" s="1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</row>
    <row r="887" spans="1:12" ht="13" x14ac:dyDescent="0.15">
      <c r="A887" s="1"/>
      <c r="B887" s="1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</row>
    <row r="888" spans="1:12" ht="13" x14ac:dyDescent="0.15">
      <c r="A888" s="1"/>
      <c r="B888" s="1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</row>
    <row r="889" spans="1:12" ht="13" x14ac:dyDescent="0.15">
      <c r="A889" s="1"/>
      <c r="B889" s="1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</row>
    <row r="890" spans="1:12" ht="13" x14ac:dyDescent="0.15">
      <c r="A890" s="1"/>
      <c r="B890" s="1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</row>
    <row r="891" spans="1:12" ht="13" x14ac:dyDescent="0.15">
      <c r="A891" s="1"/>
      <c r="B891" s="1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</row>
    <row r="892" spans="1:12" ht="13" x14ac:dyDescent="0.15">
      <c r="A892" s="1"/>
      <c r="B892" s="1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</row>
    <row r="893" spans="1:12" ht="13" x14ac:dyDescent="0.15">
      <c r="A893" s="1"/>
      <c r="B893" s="1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</row>
    <row r="894" spans="1:12" ht="13" x14ac:dyDescent="0.15">
      <c r="A894" s="1"/>
      <c r="B894" s="1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</row>
    <row r="895" spans="1:12" ht="13" x14ac:dyDescent="0.15">
      <c r="A895" s="1"/>
      <c r="B895" s="1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</row>
    <row r="896" spans="1:12" ht="13" x14ac:dyDescent="0.15">
      <c r="A896" s="1"/>
      <c r="B896" s="1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</row>
    <row r="897" spans="1:12" ht="13" x14ac:dyDescent="0.15">
      <c r="A897" s="1"/>
      <c r="B897" s="1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</row>
    <row r="898" spans="1:12" ht="13" x14ac:dyDescent="0.15">
      <c r="A898" s="1"/>
      <c r="B898" s="1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</row>
    <row r="899" spans="1:12" ht="13" x14ac:dyDescent="0.15">
      <c r="A899" s="1"/>
      <c r="B899" s="1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</row>
    <row r="900" spans="1:12" ht="13" x14ac:dyDescent="0.15">
      <c r="A900" s="1"/>
      <c r="B900" s="1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</row>
    <row r="901" spans="1:12" ht="13" x14ac:dyDescent="0.15">
      <c r="A901" s="1"/>
      <c r="B901" s="1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</row>
    <row r="902" spans="1:12" ht="13" x14ac:dyDescent="0.15">
      <c r="A902" s="1"/>
      <c r="B902" s="1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</row>
    <row r="903" spans="1:12" ht="13" x14ac:dyDescent="0.15">
      <c r="A903" s="1"/>
      <c r="B903" s="1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</row>
    <row r="904" spans="1:12" ht="13" x14ac:dyDescent="0.15">
      <c r="A904" s="1"/>
      <c r="B904" s="1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</row>
    <row r="905" spans="1:12" ht="13" x14ac:dyDescent="0.15">
      <c r="A905" s="1"/>
      <c r="B905" s="1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</row>
    <row r="906" spans="1:12" ht="13" x14ac:dyDescent="0.15">
      <c r="A906" s="1"/>
      <c r="B906" s="1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</row>
    <row r="907" spans="1:12" ht="13" x14ac:dyDescent="0.15">
      <c r="A907" s="1"/>
      <c r="B907" s="1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</row>
    <row r="908" spans="1:12" ht="13" x14ac:dyDescent="0.15">
      <c r="A908" s="1"/>
      <c r="B908" s="1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</row>
    <row r="909" spans="1:12" ht="13" x14ac:dyDescent="0.15">
      <c r="A909" s="1"/>
      <c r="B909" s="1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</row>
    <row r="910" spans="1:12" ht="13" x14ac:dyDescent="0.15">
      <c r="A910" s="1"/>
      <c r="B910" s="1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</row>
    <row r="911" spans="1:12" ht="13" x14ac:dyDescent="0.15">
      <c r="A911" s="1"/>
      <c r="B911" s="1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</row>
    <row r="912" spans="1:12" ht="13" x14ac:dyDescent="0.15">
      <c r="A912" s="1"/>
      <c r="B912" s="1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</row>
    <row r="913" spans="1:12" ht="13" x14ac:dyDescent="0.15">
      <c r="A913" s="1"/>
      <c r="B913" s="1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</row>
    <row r="914" spans="1:12" ht="13" x14ac:dyDescent="0.15">
      <c r="A914" s="1"/>
      <c r="B914" s="1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</row>
    <row r="915" spans="1:12" ht="13" x14ac:dyDescent="0.15">
      <c r="A915" s="1"/>
      <c r="B915" s="1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</row>
    <row r="916" spans="1:12" ht="13" x14ac:dyDescent="0.15">
      <c r="A916" s="1"/>
      <c r="B916" s="1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</row>
    <row r="917" spans="1:12" ht="13" x14ac:dyDescent="0.15">
      <c r="A917" s="1"/>
      <c r="B917" s="1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</row>
    <row r="918" spans="1:12" ht="13" x14ac:dyDescent="0.15">
      <c r="A918" s="1"/>
      <c r="B918" s="1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</row>
    <row r="919" spans="1:12" ht="13" x14ac:dyDescent="0.15">
      <c r="A919" s="1"/>
      <c r="B919" s="1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</row>
    <row r="920" spans="1:12" ht="13" x14ac:dyDescent="0.15">
      <c r="A920" s="1"/>
      <c r="B920" s="1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</row>
    <row r="921" spans="1:12" ht="13" x14ac:dyDescent="0.15">
      <c r="A921" s="1"/>
      <c r="B921" s="1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</row>
    <row r="922" spans="1:12" ht="13" x14ac:dyDescent="0.15">
      <c r="A922" s="1"/>
      <c r="B922" s="1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</row>
    <row r="923" spans="1:12" ht="13" x14ac:dyDescent="0.15">
      <c r="A923" s="1"/>
      <c r="B923" s="1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</row>
    <row r="924" spans="1:12" ht="13" x14ac:dyDescent="0.15">
      <c r="A924" s="1"/>
      <c r="B924" s="1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</row>
    <row r="925" spans="1:12" ht="13" x14ac:dyDescent="0.15">
      <c r="A925" s="1"/>
      <c r="B925" s="1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</row>
    <row r="926" spans="1:12" ht="13" x14ac:dyDescent="0.15">
      <c r="A926" s="1"/>
      <c r="B926" s="1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</row>
    <row r="927" spans="1:12" ht="13" x14ac:dyDescent="0.15">
      <c r="A927" s="1"/>
      <c r="B927" s="1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</row>
    <row r="928" spans="1:12" ht="13" x14ac:dyDescent="0.15">
      <c r="A928" s="1"/>
      <c r="B928" s="1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</row>
    <row r="929" spans="1:12" ht="13" x14ac:dyDescent="0.15">
      <c r="A929" s="1"/>
      <c r="B929" s="1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</row>
    <row r="930" spans="1:12" ht="13" x14ac:dyDescent="0.15">
      <c r="A930" s="1"/>
      <c r="B930" s="1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</row>
    <row r="931" spans="1:12" ht="13" x14ac:dyDescent="0.15">
      <c r="A931" s="1"/>
      <c r="B931" s="1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</row>
    <row r="932" spans="1:12" ht="13" x14ac:dyDescent="0.15">
      <c r="A932" s="1"/>
      <c r="B932" s="1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</row>
    <row r="933" spans="1:12" ht="13" x14ac:dyDescent="0.15">
      <c r="A933" s="1"/>
      <c r="B933" s="1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</row>
    <row r="934" spans="1:12" ht="13" x14ac:dyDescent="0.15">
      <c r="A934" s="1"/>
      <c r="B934" s="1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</row>
    <row r="935" spans="1:12" ht="13" x14ac:dyDescent="0.15">
      <c r="A935" s="1"/>
      <c r="B935" s="1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</row>
    <row r="936" spans="1:12" ht="13" x14ac:dyDescent="0.15">
      <c r="A936" s="1"/>
      <c r="B936" s="1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</row>
    <row r="937" spans="1:12" ht="13" x14ac:dyDescent="0.15">
      <c r="A937" s="1"/>
      <c r="B937" s="1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</row>
    <row r="938" spans="1:12" ht="13" x14ac:dyDescent="0.15">
      <c r="A938" s="1"/>
      <c r="B938" s="1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</row>
    <row r="939" spans="1:12" ht="13" x14ac:dyDescent="0.15">
      <c r="A939" s="1"/>
      <c r="B939" s="1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</row>
    <row r="940" spans="1:12" ht="13" x14ac:dyDescent="0.15">
      <c r="A940" s="1"/>
      <c r="B940" s="1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</row>
    <row r="941" spans="1:12" ht="13" x14ac:dyDescent="0.15">
      <c r="A941" s="1"/>
      <c r="B941" s="1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</row>
    <row r="942" spans="1:12" ht="13" x14ac:dyDescent="0.15">
      <c r="A942" s="1"/>
      <c r="B942" s="1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</row>
    <row r="943" spans="1:12" ht="13" x14ac:dyDescent="0.15">
      <c r="A943" s="1"/>
      <c r="B943" s="1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</row>
    <row r="944" spans="1:12" ht="13" x14ac:dyDescent="0.15">
      <c r="A944" s="1"/>
      <c r="B944" s="1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</row>
    <row r="945" spans="1:12" ht="13" x14ac:dyDescent="0.15">
      <c r="A945" s="1"/>
      <c r="B945" s="1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</row>
    <row r="946" spans="1:12" ht="13" x14ac:dyDescent="0.15">
      <c r="A946" s="1"/>
      <c r="B946" s="1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</row>
    <row r="947" spans="1:12" ht="13" x14ac:dyDescent="0.15">
      <c r="A947" s="1"/>
      <c r="B947" s="1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</row>
    <row r="948" spans="1:12" ht="13" x14ac:dyDescent="0.15">
      <c r="A948" s="1"/>
      <c r="B948" s="1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</row>
    <row r="949" spans="1:12" ht="13" x14ac:dyDescent="0.15">
      <c r="A949" s="1"/>
      <c r="B949" s="1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</row>
    <row r="950" spans="1:12" ht="13" x14ac:dyDescent="0.15">
      <c r="A950" s="1"/>
      <c r="B950" s="1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</row>
    <row r="951" spans="1:12" ht="13" x14ac:dyDescent="0.15">
      <c r="A951" s="1"/>
      <c r="B951" s="1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</row>
    <row r="952" spans="1:12" ht="13" x14ac:dyDescent="0.15">
      <c r="A952" s="1"/>
      <c r="B952" s="1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</row>
    <row r="953" spans="1:12" ht="13" x14ac:dyDescent="0.15">
      <c r="A953" s="1"/>
      <c r="B953" s="1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</row>
    <row r="954" spans="1:12" ht="13" x14ac:dyDescent="0.15">
      <c r="A954" s="1"/>
      <c r="B954" s="1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</row>
    <row r="955" spans="1:12" ht="13" x14ac:dyDescent="0.15">
      <c r="A955" s="1"/>
      <c r="B955" s="1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</row>
    <row r="956" spans="1:12" ht="13" x14ac:dyDescent="0.15">
      <c r="A956" s="1"/>
      <c r="B956" s="1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</row>
    <row r="957" spans="1:12" ht="13" x14ac:dyDescent="0.15">
      <c r="A957" s="1"/>
      <c r="B957" s="1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</row>
    <row r="958" spans="1:12" ht="13" x14ac:dyDescent="0.15">
      <c r="A958" s="1"/>
      <c r="B958" s="1"/>
      <c r="C958" s="102"/>
      <c r="D958" s="102"/>
      <c r="E958" s="102"/>
      <c r="F958" s="102"/>
      <c r="G958" s="102"/>
      <c r="H958" s="102"/>
      <c r="I958" s="102"/>
      <c r="J958" s="102"/>
      <c r="K958" s="102"/>
      <c r="L958" s="102"/>
    </row>
    <row r="959" spans="1:12" ht="13" x14ac:dyDescent="0.15">
      <c r="A959" s="1"/>
      <c r="B959" s="1"/>
      <c r="C959" s="102"/>
      <c r="D959" s="102"/>
      <c r="E959" s="102"/>
      <c r="F959" s="102"/>
      <c r="G959" s="102"/>
      <c r="H959" s="102"/>
      <c r="I959" s="102"/>
      <c r="J959" s="102"/>
      <c r="K959" s="102"/>
      <c r="L959" s="102"/>
    </row>
    <row r="960" spans="1:12" ht="13" x14ac:dyDescent="0.15">
      <c r="A960" s="1"/>
      <c r="B960" s="1"/>
      <c r="C960" s="102"/>
      <c r="D960" s="102"/>
      <c r="E960" s="102"/>
      <c r="F960" s="102"/>
      <c r="G960" s="102"/>
      <c r="H960" s="102"/>
      <c r="I960" s="102"/>
      <c r="J960" s="102"/>
      <c r="K960" s="102"/>
      <c r="L960" s="102"/>
    </row>
    <row r="961" spans="1:12" ht="13" x14ac:dyDescent="0.15">
      <c r="A961" s="1"/>
      <c r="B961" s="1"/>
      <c r="C961" s="102"/>
      <c r="D961" s="102"/>
      <c r="E961" s="102"/>
      <c r="F961" s="102"/>
      <c r="G961" s="102"/>
      <c r="H961" s="102"/>
      <c r="I961" s="102"/>
      <c r="J961" s="102"/>
      <c r="K961" s="102"/>
      <c r="L961" s="102"/>
    </row>
    <row r="962" spans="1:12" ht="13" x14ac:dyDescent="0.15">
      <c r="A962" s="1"/>
      <c r="B962" s="1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</row>
    <row r="963" spans="1:12" ht="13" x14ac:dyDescent="0.15">
      <c r="A963" s="1"/>
      <c r="B963" s="1"/>
      <c r="C963" s="102"/>
      <c r="D963" s="102"/>
      <c r="E963" s="102"/>
      <c r="F963" s="102"/>
      <c r="G963" s="102"/>
      <c r="H963" s="102"/>
      <c r="I963" s="102"/>
      <c r="J963" s="102"/>
      <c r="K963" s="102"/>
      <c r="L963" s="102"/>
    </row>
    <row r="964" spans="1:12" ht="13" x14ac:dyDescent="0.15">
      <c r="A964" s="1"/>
      <c r="B964" s="1"/>
      <c r="C964" s="102"/>
      <c r="D964" s="102"/>
      <c r="E964" s="102"/>
      <c r="F964" s="102"/>
      <c r="G964" s="102"/>
      <c r="H964" s="102"/>
      <c r="I964" s="102"/>
      <c r="J964" s="102"/>
      <c r="K964" s="102"/>
      <c r="L964" s="102"/>
    </row>
    <row r="965" spans="1:12" ht="13" x14ac:dyDescent="0.15">
      <c r="A965" s="1"/>
      <c r="B965" s="1"/>
      <c r="C965" s="102"/>
      <c r="D965" s="102"/>
      <c r="E965" s="102"/>
      <c r="F965" s="102"/>
      <c r="G965" s="102"/>
      <c r="H965" s="102"/>
      <c r="I965" s="102"/>
      <c r="J965" s="102"/>
      <c r="K965" s="102"/>
      <c r="L965" s="102"/>
    </row>
    <row r="966" spans="1:12" ht="13" x14ac:dyDescent="0.15">
      <c r="A966" s="1"/>
      <c r="B966" s="1"/>
      <c r="C966" s="102"/>
      <c r="D966" s="102"/>
      <c r="E966" s="102"/>
      <c r="F966" s="102"/>
      <c r="G966" s="102"/>
      <c r="H966" s="102"/>
      <c r="I966" s="102"/>
      <c r="J966" s="102"/>
      <c r="K966" s="102"/>
      <c r="L966" s="102"/>
    </row>
    <row r="967" spans="1:12" ht="13" x14ac:dyDescent="0.15">
      <c r="A967" s="1"/>
      <c r="B967" s="1"/>
      <c r="C967" s="102"/>
      <c r="D967" s="102"/>
      <c r="E967" s="102"/>
      <c r="F967" s="102"/>
      <c r="G967" s="102"/>
      <c r="H967" s="102"/>
      <c r="I967" s="102"/>
      <c r="J967" s="102"/>
      <c r="K967" s="102"/>
      <c r="L967" s="102"/>
    </row>
    <row r="968" spans="1:12" ht="13" x14ac:dyDescent="0.15">
      <c r="A968" s="1"/>
      <c r="B968" s="1"/>
      <c r="C968" s="102"/>
      <c r="D968" s="102"/>
      <c r="E968" s="102"/>
      <c r="F968" s="102"/>
      <c r="G968" s="102"/>
      <c r="H968" s="102"/>
      <c r="I968" s="102"/>
      <c r="J968" s="102"/>
      <c r="K968" s="102"/>
      <c r="L968" s="102"/>
    </row>
    <row r="969" spans="1:12" ht="13" x14ac:dyDescent="0.15">
      <c r="A969" s="1"/>
      <c r="B969" s="1"/>
      <c r="C969" s="102"/>
      <c r="D969" s="102"/>
      <c r="E969" s="102"/>
      <c r="F969" s="102"/>
      <c r="G969" s="102"/>
      <c r="H969" s="102"/>
      <c r="I969" s="102"/>
      <c r="J969" s="102"/>
      <c r="K969" s="102"/>
      <c r="L969" s="102"/>
    </row>
    <row r="970" spans="1:12" ht="13" x14ac:dyDescent="0.15">
      <c r="A970" s="1"/>
      <c r="B970" s="1"/>
      <c r="C970" s="102"/>
      <c r="D970" s="102"/>
      <c r="E970" s="102"/>
      <c r="F970" s="102"/>
      <c r="G970" s="102"/>
      <c r="H970" s="102"/>
      <c r="I970" s="102"/>
      <c r="J970" s="102"/>
      <c r="K970" s="102"/>
      <c r="L970" s="102"/>
    </row>
    <row r="971" spans="1:12" ht="13" x14ac:dyDescent="0.15">
      <c r="A971" s="1"/>
      <c r="B971" s="1"/>
      <c r="C971" s="102"/>
      <c r="D971" s="102"/>
      <c r="E971" s="102"/>
      <c r="F971" s="102"/>
      <c r="G971" s="102"/>
      <c r="H971" s="102"/>
      <c r="I971" s="102"/>
      <c r="J971" s="102"/>
      <c r="K971" s="102"/>
      <c r="L971" s="102"/>
    </row>
    <row r="972" spans="1:12" ht="13" x14ac:dyDescent="0.15">
      <c r="A972" s="1"/>
      <c r="B972" s="1"/>
      <c r="C972" s="102"/>
      <c r="D972" s="102"/>
      <c r="E972" s="102"/>
      <c r="F972" s="102"/>
      <c r="G972" s="102"/>
      <c r="H972" s="102"/>
      <c r="I972" s="102"/>
      <c r="J972" s="102"/>
      <c r="K972" s="102"/>
      <c r="L972" s="102"/>
    </row>
    <row r="973" spans="1:12" ht="13" x14ac:dyDescent="0.15">
      <c r="A973" s="1"/>
      <c r="B973" s="1"/>
      <c r="C973" s="102"/>
      <c r="D973" s="102"/>
      <c r="E973" s="102"/>
      <c r="F973" s="102"/>
      <c r="G973" s="102"/>
      <c r="H973" s="102"/>
      <c r="I973" s="102"/>
      <c r="J973" s="102"/>
      <c r="K973" s="102"/>
      <c r="L973" s="102"/>
    </row>
    <row r="974" spans="1:12" ht="13" x14ac:dyDescent="0.15">
      <c r="A974" s="1"/>
      <c r="B974" s="1"/>
      <c r="C974" s="102"/>
      <c r="D974" s="102"/>
      <c r="E974" s="102"/>
      <c r="F974" s="102"/>
      <c r="G974" s="102"/>
      <c r="H974" s="102"/>
      <c r="I974" s="102"/>
      <c r="J974" s="102"/>
      <c r="K974" s="102"/>
      <c r="L974" s="102"/>
    </row>
    <row r="975" spans="1:12" ht="13" x14ac:dyDescent="0.15">
      <c r="A975" s="1"/>
      <c r="B975" s="1"/>
      <c r="C975" s="102"/>
      <c r="D975" s="102"/>
      <c r="E975" s="102"/>
      <c r="F975" s="102"/>
      <c r="G975" s="102"/>
      <c r="H975" s="102"/>
      <c r="I975" s="102"/>
      <c r="J975" s="102"/>
      <c r="K975" s="102"/>
      <c r="L975" s="102"/>
    </row>
    <row r="976" spans="1:12" ht="13" x14ac:dyDescent="0.15">
      <c r="A976" s="1"/>
      <c r="B976" s="1"/>
      <c r="C976" s="102"/>
      <c r="D976" s="102"/>
      <c r="E976" s="102"/>
      <c r="F976" s="102"/>
      <c r="G976" s="102"/>
      <c r="H976" s="102"/>
      <c r="I976" s="102"/>
      <c r="J976" s="102"/>
      <c r="K976" s="102"/>
      <c r="L976" s="102"/>
    </row>
    <row r="977" spans="1:12" ht="13" x14ac:dyDescent="0.15">
      <c r="A977" s="1"/>
      <c r="B977" s="1"/>
      <c r="C977" s="102"/>
      <c r="D977" s="102"/>
      <c r="E977" s="102"/>
      <c r="F977" s="102"/>
      <c r="G977" s="102"/>
      <c r="H977" s="102"/>
      <c r="I977" s="102"/>
      <c r="J977" s="102"/>
      <c r="K977" s="102"/>
      <c r="L977" s="102"/>
    </row>
    <row r="978" spans="1:12" ht="13" x14ac:dyDescent="0.15">
      <c r="A978" s="1"/>
      <c r="B978" s="1"/>
      <c r="C978" s="102"/>
      <c r="D978" s="102"/>
      <c r="E978" s="102"/>
      <c r="F978" s="102"/>
      <c r="G978" s="102"/>
      <c r="H978" s="102"/>
      <c r="I978" s="102"/>
      <c r="J978" s="102"/>
      <c r="K978" s="102"/>
      <c r="L978" s="102"/>
    </row>
    <row r="979" spans="1:12" ht="13" x14ac:dyDescent="0.15">
      <c r="A979" s="1"/>
      <c r="B979" s="1"/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</row>
    <row r="980" spans="1:12" ht="13" x14ac:dyDescent="0.15">
      <c r="A980" s="1"/>
      <c r="B980" s="1"/>
      <c r="C980" s="102"/>
      <c r="D980" s="102"/>
      <c r="E980" s="102"/>
      <c r="F980" s="102"/>
      <c r="G980" s="102"/>
      <c r="H980" s="102"/>
      <c r="I980" s="102"/>
      <c r="J980" s="102"/>
      <c r="K980" s="102"/>
      <c r="L980" s="102"/>
    </row>
    <row r="981" spans="1:12" ht="13" x14ac:dyDescent="0.15">
      <c r="A981" s="1"/>
      <c r="B981" s="1"/>
      <c r="C981" s="102"/>
      <c r="D981" s="102"/>
      <c r="E981" s="102"/>
      <c r="F981" s="102"/>
      <c r="G981" s="102"/>
      <c r="H981" s="102"/>
      <c r="I981" s="102"/>
      <c r="J981" s="102"/>
      <c r="K981" s="102"/>
      <c r="L981" s="102"/>
    </row>
    <row r="982" spans="1:12" ht="13" x14ac:dyDescent="0.15">
      <c r="A982" s="1"/>
      <c r="B982" s="1"/>
      <c r="C982" s="102"/>
      <c r="D982" s="102"/>
      <c r="E982" s="102"/>
      <c r="F982" s="102"/>
      <c r="G982" s="102"/>
      <c r="H982" s="102"/>
      <c r="I982" s="102"/>
      <c r="J982" s="102"/>
      <c r="K982" s="102"/>
      <c r="L982" s="102"/>
    </row>
    <row r="983" spans="1:12" ht="13" x14ac:dyDescent="0.15">
      <c r="A983" s="1"/>
      <c r="B983" s="1"/>
      <c r="C983" s="102"/>
      <c r="D983" s="102"/>
      <c r="E983" s="102"/>
      <c r="F983" s="102"/>
      <c r="G983" s="102"/>
      <c r="H983" s="102"/>
      <c r="I983" s="102"/>
      <c r="J983" s="102"/>
      <c r="K983" s="102"/>
      <c r="L983" s="102"/>
    </row>
    <row r="984" spans="1:12" ht="13" x14ac:dyDescent="0.15">
      <c r="A984" s="1"/>
      <c r="B984" s="1"/>
      <c r="C984" s="102"/>
      <c r="D984" s="102"/>
      <c r="E984" s="102"/>
      <c r="F984" s="102"/>
      <c r="G984" s="102"/>
      <c r="H984" s="102"/>
      <c r="I984" s="102"/>
      <c r="J984" s="102"/>
      <c r="K984" s="102"/>
      <c r="L984" s="102"/>
    </row>
    <row r="985" spans="1:12" ht="13" x14ac:dyDescent="0.15">
      <c r="A985" s="1"/>
      <c r="B985" s="1"/>
      <c r="C985" s="102"/>
      <c r="D985" s="102"/>
      <c r="E985" s="102"/>
      <c r="F985" s="102"/>
      <c r="G985" s="102"/>
      <c r="H985" s="102"/>
      <c r="I985" s="102"/>
      <c r="J985" s="102"/>
      <c r="K985" s="102"/>
      <c r="L985" s="102"/>
    </row>
    <row r="986" spans="1:12" ht="13" x14ac:dyDescent="0.15">
      <c r="A986" s="1"/>
      <c r="B986" s="1"/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</row>
    <row r="987" spans="1:12" ht="13" x14ac:dyDescent="0.15">
      <c r="A987" s="1"/>
      <c r="B987" s="1"/>
      <c r="C987" s="102"/>
      <c r="D987" s="102"/>
      <c r="E987" s="102"/>
      <c r="F987" s="102"/>
      <c r="G987" s="102"/>
      <c r="H987" s="102"/>
      <c r="I987" s="102"/>
      <c r="J987" s="102"/>
      <c r="K987" s="102"/>
      <c r="L987" s="102"/>
    </row>
    <row r="988" spans="1:12" ht="13" x14ac:dyDescent="0.15">
      <c r="A988" s="1"/>
      <c r="B988" s="1"/>
      <c r="C988" s="102"/>
      <c r="D988" s="102"/>
      <c r="E988" s="102"/>
      <c r="F988" s="102"/>
      <c r="G988" s="102"/>
      <c r="H988" s="102"/>
      <c r="I988" s="102"/>
      <c r="J988" s="102"/>
      <c r="K988" s="102"/>
      <c r="L988" s="102"/>
    </row>
    <row r="989" spans="1:12" ht="13" x14ac:dyDescent="0.15">
      <c r="A989" s="1"/>
      <c r="B989" s="1"/>
      <c r="C989" s="102"/>
      <c r="D989" s="102"/>
      <c r="E989" s="102"/>
      <c r="F989" s="102"/>
      <c r="G989" s="102"/>
      <c r="H989" s="102"/>
      <c r="I989" s="102"/>
      <c r="J989" s="102"/>
      <c r="K989" s="102"/>
      <c r="L989" s="102"/>
    </row>
    <row r="990" spans="1:12" ht="13" x14ac:dyDescent="0.15">
      <c r="A990" s="1"/>
      <c r="B990" s="1"/>
      <c r="C990" s="102"/>
      <c r="D990" s="102"/>
      <c r="E990" s="102"/>
      <c r="F990" s="102"/>
      <c r="G990" s="102"/>
      <c r="H990" s="102"/>
      <c r="I990" s="102"/>
      <c r="J990" s="102"/>
      <c r="K990" s="102"/>
      <c r="L990" s="102"/>
    </row>
    <row r="991" spans="1:12" ht="13" x14ac:dyDescent="0.15">
      <c r="A991" s="1"/>
      <c r="B991" s="1"/>
      <c r="C991" s="102"/>
      <c r="D991" s="102"/>
      <c r="E991" s="102"/>
      <c r="F991" s="102"/>
      <c r="G991" s="102"/>
      <c r="H991" s="102"/>
      <c r="I991" s="102"/>
      <c r="J991" s="102"/>
      <c r="K991" s="102"/>
      <c r="L991" s="102"/>
    </row>
    <row r="992" spans="1:12" ht="13" x14ac:dyDescent="0.15">
      <c r="A992" s="1"/>
      <c r="B992" s="1"/>
      <c r="C992" s="102"/>
      <c r="D992" s="102"/>
      <c r="E992" s="102"/>
      <c r="F992" s="102"/>
      <c r="G992" s="102"/>
      <c r="H992" s="102"/>
      <c r="I992" s="102"/>
      <c r="J992" s="102"/>
      <c r="K992" s="102"/>
      <c r="L992" s="102"/>
    </row>
    <row r="993" spans="1:12" ht="13" x14ac:dyDescent="0.15">
      <c r="A993" s="1"/>
      <c r="B993" s="1"/>
      <c r="C993" s="102"/>
      <c r="D993" s="102"/>
      <c r="E993" s="102"/>
      <c r="F993" s="102"/>
      <c r="G993" s="102"/>
      <c r="H993" s="102"/>
      <c r="I993" s="102"/>
      <c r="J993" s="102"/>
      <c r="K993" s="102"/>
      <c r="L993" s="102"/>
    </row>
    <row r="994" spans="1:12" ht="13" x14ac:dyDescent="0.15">
      <c r="A994" s="1"/>
      <c r="B994" s="1"/>
      <c r="C994" s="102"/>
      <c r="D994" s="102"/>
      <c r="E994" s="102"/>
      <c r="F994" s="102"/>
      <c r="G994" s="102"/>
      <c r="H994" s="102"/>
      <c r="I994" s="102"/>
      <c r="J994" s="102"/>
      <c r="K994" s="102"/>
      <c r="L994" s="102"/>
    </row>
    <row r="995" spans="1:12" ht="13" x14ac:dyDescent="0.15">
      <c r="A995" s="1"/>
      <c r="B995" s="1"/>
      <c r="C995" s="102"/>
      <c r="D995" s="102"/>
      <c r="E995" s="102"/>
      <c r="F995" s="102"/>
      <c r="G995" s="102"/>
      <c r="H995" s="102"/>
      <c r="I995" s="102"/>
      <c r="J995" s="102"/>
      <c r="K995" s="102"/>
      <c r="L995" s="102"/>
    </row>
    <row r="996" spans="1:12" ht="13" x14ac:dyDescent="0.15">
      <c r="A996" s="1"/>
      <c r="B996" s="1"/>
      <c r="C996" s="102"/>
      <c r="D996" s="102"/>
      <c r="E996" s="102"/>
      <c r="F996" s="102"/>
      <c r="G996" s="102"/>
      <c r="H996" s="102"/>
      <c r="I996" s="102"/>
      <c r="J996" s="102"/>
      <c r="K996" s="102"/>
      <c r="L996" s="102"/>
    </row>
    <row r="997" spans="1:12" ht="13" x14ac:dyDescent="0.15">
      <c r="A997" s="1"/>
      <c r="B997" s="1"/>
      <c r="C997" s="102"/>
      <c r="D997" s="102"/>
      <c r="E997" s="102"/>
      <c r="F997" s="102"/>
      <c r="G997" s="102"/>
      <c r="H997" s="102"/>
      <c r="I997" s="102"/>
      <c r="J997" s="102"/>
      <c r="K997" s="102"/>
      <c r="L997" s="102"/>
    </row>
    <row r="998" spans="1:12" ht="13" x14ac:dyDescent="0.15">
      <c r="A998" s="1"/>
      <c r="B998" s="1"/>
      <c r="C998" s="102"/>
      <c r="D998" s="102"/>
      <c r="E998" s="102"/>
      <c r="F998" s="102"/>
      <c r="G998" s="102"/>
      <c r="H998" s="102"/>
      <c r="I998" s="102"/>
      <c r="J998" s="102"/>
      <c r="K998" s="102"/>
      <c r="L998" s="102"/>
    </row>
    <row r="999" spans="1:12" ht="13" x14ac:dyDescent="0.15">
      <c r="A999" s="1"/>
      <c r="B999" s="1"/>
      <c r="C999" s="102"/>
      <c r="D999" s="102"/>
      <c r="E999" s="102"/>
      <c r="F999" s="102"/>
      <c r="G999" s="102"/>
      <c r="H999" s="102"/>
      <c r="I999" s="102"/>
      <c r="J999" s="102"/>
      <c r="K999" s="102"/>
      <c r="L999" s="102"/>
    </row>
    <row r="1000" spans="1:12" ht="13" x14ac:dyDescent="0.15">
      <c r="A1000" s="1"/>
      <c r="B1000" s="1"/>
      <c r="C1000" s="102"/>
      <c r="D1000" s="102"/>
      <c r="E1000" s="102"/>
      <c r="F1000" s="102"/>
      <c r="G1000" s="102"/>
      <c r="H1000" s="102"/>
      <c r="I1000" s="102"/>
      <c r="J1000" s="102"/>
      <c r="K1000" s="102"/>
      <c r="L1000" s="102"/>
    </row>
    <row r="1001" spans="1:12" ht="13" x14ac:dyDescent="0.15">
      <c r="A1001" s="1"/>
      <c r="B1001" s="1"/>
      <c r="C1001" s="102"/>
      <c r="D1001" s="102"/>
      <c r="E1001" s="102"/>
      <c r="F1001" s="102"/>
      <c r="G1001" s="102"/>
      <c r="H1001" s="102"/>
      <c r="I1001" s="102"/>
      <c r="J1001" s="102"/>
      <c r="K1001" s="102"/>
      <c r="L1001" s="102"/>
    </row>
    <row r="1002" spans="1:12" ht="13" x14ac:dyDescent="0.15">
      <c r="A1002" s="1"/>
      <c r="B1002" s="1"/>
      <c r="C1002" s="102"/>
      <c r="D1002" s="102"/>
      <c r="E1002" s="102"/>
      <c r="F1002" s="102"/>
      <c r="G1002" s="102"/>
      <c r="H1002" s="102"/>
      <c r="I1002" s="102"/>
      <c r="J1002" s="102"/>
      <c r="K1002" s="102"/>
      <c r="L1002" s="102"/>
    </row>
    <row r="1003" spans="1:12" ht="13" x14ac:dyDescent="0.15">
      <c r="A1003" s="1"/>
      <c r="B1003" s="1"/>
      <c r="C1003" s="102"/>
      <c r="D1003" s="102"/>
      <c r="E1003" s="102"/>
      <c r="F1003" s="102"/>
      <c r="G1003" s="102"/>
      <c r="H1003" s="102"/>
      <c r="I1003" s="102"/>
      <c r="J1003" s="102"/>
      <c r="K1003" s="102"/>
      <c r="L1003" s="102"/>
    </row>
    <row r="1004" spans="1:12" ht="13" x14ac:dyDescent="0.15">
      <c r="A1004" s="1"/>
      <c r="B1004" s="1"/>
      <c r="C1004" s="102"/>
      <c r="D1004" s="102"/>
      <c r="E1004" s="102"/>
      <c r="F1004" s="102"/>
      <c r="G1004" s="102"/>
      <c r="H1004" s="102"/>
      <c r="I1004" s="102"/>
      <c r="J1004" s="102"/>
      <c r="K1004" s="102"/>
      <c r="L1004" s="102"/>
    </row>
    <row r="1005" spans="1:12" ht="13" x14ac:dyDescent="0.15">
      <c r="A1005" s="1"/>
      <c r="B1005" s="1"/>
      <c r="C1005" s="102"/>
      <c r="D1005" s="102"/>
      <c r="E1005" s="102"/>
      <c r="F1005" s="102"/>
      <c r="G1005" s="102"/>
      <c r="H1005" s="102"/>
      <c r="I1005" s="102"/>
      <c r="J1005" s="102"/>
      <c r="K1005" s="102"/>
      <c r="L1005" s="102"/>
    </row>
    <row r="1006" spans="1:12" ht="13" x14ac:dyDescent="0.15">
      <c r="A1006" s="1"/>
      <c r="B1006" s="1"/>
      <c r="C1006" s="102"/>
      <c r="D1006" s="102"/>
      <c r="E1006" s="102"/>
      <c r="F1006" s="102"/>
      <c r="G1006" s="102"/>
      <c r="H1006" s="102"/>
      <c r="I1006" s="102"/>
      <c r="J1006" s="102"/>
      <c r="K1006" s="102"/>
      <c r="L1006" s="102"/>
    </row>
    <row r="1007" spans="1:12" ht="13" x14ac:dyDescent="0.15">
      <c r="A1007" s="1"/>
      <c r="B1007" s="1"/>
      <c r="C1007" s="102"/>
      <c r="D1007" s="102"/>
      <c r="E1007" s="102"/>
      <c r="F1007" s="102"/>
      <c r="G1007" s="102"/>
      <c r="H1007" s="102"/>
      <c r="I1007" s="102"/>
      <c r="J1007" s="102"/>
      <c r="K1007" s="102"/>
      <c r="L1007" s="102"/>
    </row>
    <row r="1008" spans="1:12" ht="13" x14ac:dyDescent="0.15">
      <c r="A1008" s="1"/>
      <c r="B1008" s="1"/>
      <c r="C1008" s="102"/>
      <c r="D1008" s="102"/>
      <c r="E1008" s="102"/>
      <c r="F1008" s="102"/>
      <c r="G1008" s="102"/>
      <c r="H1008" s="102"/>
      <c r="I1008" s="102"/>
      <c r="J1008" s="102"/>
      <c r="K1008" s="102"/>
      <c r="L1008" s="102"/>
    </row>
    <row r="1009" spans="1:12" ht="13" x14ac:dyDescent="0.15">
      <c r="A1009" s="1"/>
      <c r="B1009" s="1"/>
      <c r="C1009" s="102"/>
      <c r="D1009" s="102"/>
      <c r="E1009" s="102"/>
      <c r="F1009" s="102"/>
      <c r="G1009" s="102"/>
      <c r="H1009" s="102"/>
      <c r="I1009" s="102"/>
      <c r="J1009" s="102"/>
      <c r="K1009" s="102"/>
      <c r="L1009" s="102"/>
    </row>
    <row r="1010" spans="1:12" ht="13" x14ac:dyDescent="0.15">
      <c r="A1010" s="1"/>
      <c r="B1010" s="1"/>
      <c r="C1010" s="102"/>
      <c r="D1010" s="102"/>
      <c r="E1010" s="102"/>
      <c r="F1010" s="102"/>
      <c r="G1010" s="102"/>
      <c r="H1010" s="102"/>
      <c r="I1010" s="102"/>
      <c r="J1010" s="102"/>
      <c r="K1010" s="102"/>
      <c r="L1010" s="102"/>
    </row>
    <row r="1011" spans="1:12" ht="13" x14ac:dyDescent="0.15">
      <c r="A1011" s="1"/>
      <c r="B1011" s="1"/>
      <c r="C1011" s="102"/>
      <c r="D1011" s="102"/>
      <c r="E1011" s="102"/>
      <c r="F1011" s="102"/>
      <c r="G1011" s="102"/>
      <c r="H1011" s="102"/>
      <c r="I1011" s="102"/>
      <c r="J1011" s="102"/>
      <c r="K1011" s="102"/>
      <c r="L1011" s="102"/>
    </row>
    <row r="1012" spans="1:12" ht="13" x14ac:dyDescent="0.15">
      <c r="A1012" s="1"/>
      <c r="B1012" s="1"/>
      <c r="C1012" s="102"/>
      <c r="D1012" s="102"/>
      <c r="E1012" s="102"/>
      <c r="F1012" s="102"/>
      <c r="G1012" s="102"/>
      <c r="H1012" s="102"/>
      <c r="I1012" s="102"/>
      <c r="J1012" s="102"/>
      <c r="K1012" s="102"/>
      <c r="L1012" s="102"/>
    </row>
    <row r="1013" spans="1:12" ht="13" x14ac:dyDescent="0.15">
      <c r="A1013" s="1"/>
      <c r="B1013" s="1"/>
      <c r="C1013" s="102"/>
      <c r="D1013" s="102"/>
      <c r="E1013" s="102"/>
      <c r="F1013" s="102"/>
      <c r="G1013" s="102"/>
      <c r="H1013" s="102"/>
      <c r="I1013" s="102"/>
      <c r="J1013" s="102"/>
      <c r="K1013" s="102"/>
      <c r="L1013" s="102"/>
    </row>
    <row r="1014" spans="1:12" ht="13" x14ac:dyDescent="0.15">
      <c r="A1014" s="1"/>
      <c r="B1014" s="1"/>
      <c r="C1014" s="102"/>
      <c r="D1014" s="102"/>
      <c r="E1014" s="102"/>
      <c r="F1014" s="102"/>
      <c r="G1014" s="102"/>
      <c r="H1014" s="102"/>
      <c r="I1014" s="102"/>
      <c r="J1014" s="102"/>
      <c r="K1014" s="102"/>
      <c r="L1014" s="102"/>
    </row>
    <row r="1015" spans="1:12" ht="13" x14ac:dyDescent="0.15">
      <c r="A1015" s="1"/>
      <c r="B1015" s="1"/>
      <c r="C1015" s="102"/>
      <c r="D1015" s="102"/>
      <c r="E1015" s="102"/>
      <c r="F1015" s="102"/>
      <c r="G1015" s="102"/>
      <c r="H1015" s="102"/>
      <c r="I1015" s="102"/>
      <c r="J1015" s="102"/>
      <c r="K1015" s="102"/>
      <c r="L1015" s="102"/>
    </row>
    <row r="1016" spans="1:12" ht="13" x14ac:dyDescent="0.15">
      <c r="A1016" s="1"/>
      <c r="B1016" s="1"/>
      <c r="C1016" s="102"/>
      <c r="D1016" s="102"/>
      <c r="E1016" s="102"/>
      <c r="F1016" s="102"/>
      <c r="G1016" s="102"/>
      <c r="H1016" s="102"/>
      <c r="I1016" s="102"/>
      <c r="J1016" s="102"/>
      <c r="K1016" s="102"/>
      <c r="L1016" s="102"/>
    </row>
    <row r="1017" spans="1:12" ht="13" x14ac:dyDescent="0.15">
      <c r="A1017" s="1"/>
      <c r="B1017" s="1"/>
      <c r="C1017" s="102"/>
      <c r="D1017" s="102"/>
      <c r="E1017" s="102"/>
      <c r="F1017" s="102"/>
      <c r="G1017" s="102"/>
      <c r="H1017" s="102"/>
      <c r="I1017" s="102"/>
      <c r="J1017" s="102"/>
      <c r="K1017" s="102"/>
      <c r="L1017" s="102"/>
    </row>
    <row r="1018" spans="1:12" ht="13" x14ac:dyDescent="0.15">
      <c r="A1018" s="1"/>
      <c r="B1018" s="1"/>
      <c r="C1018" s="102"/>
      <c r="D1018" s="102"/>
      <c r="E1018" s="102"/>
      <c r="F1018" s="102"/>
      <c r="G1018" s="102"/>
      <c r="H1018" s="102"/>
      <c r="I1018" s="102"/>
      <c r="J1018" s="102"/>
      <c r="K1018" s="102"/>
      <c r="L1018" s="102"/>
    </row>
    <row r="1019" spans="1:12" ht="13" x14ac:dyDescent="0.15">
      <c r="A1019" s="1"/>
      <c r="B1019" s="1"/>
      <c r="C1019" s="102"/>
      <c r="D1019" s="102"/>
      <c r="E1019" s="102"/>
      <c r="F1019" s="102"/>
      <c r="G1019" s="102"/>
      <c r="H1019" s="102"/>
      <c r="I1019" s="102"/>
      <c r="J1019" s="102"/>
      <c r="K1019" s="102"/>
      <c r="L1019" s="102"/>
    </row>
    <row r="1020" spans="1:12" ht="13" x14ac:dyDescent="0.15">
      <c r="A1020" s="1"/>
      <c r="B1020" s="1"/>
      <c r="C1020" s="102"/>
      <c r="D1020" s="102"/>
      <c r="E1020" s="102"/>
      <c r="F1020" s="102"/>
      <c r="G1020" s="102"/>
      <c r="H1020" s="102"/>
      <c r="I1020" s="102"/>
      <c r="J1020" s="102"/>
      <c r="K1020" s="102"/>
      <c r="L1020" s="102"/>
    </row>
    <row r="1021" spans="1:12" ht="13" x14ac:dyDescent="0.15">
      <c r="A1021" s="1"/>
      <c r="B1021" s="1"/>
      <c r="C1021" s="102"/>
      <c r="D1021" s="102"/>
      <c r="E1021" s="102"/>
      <c r="F1021" s="102"/>
      <c r="G1021" s="102"/>
      <c r="H1021" s="102"/>
      <c r="I1021" s="102"/>
      <c r="J1021" s="102"/>
      <c r="K1021" s="102"/>
      <c r="L1021" s="102"/>
    </row>
    <row r="1022" spans="1:12" ht="13" x14ac:dyDescent="0.15">
      <c r="A1022" s="1"/>
      <c r="B1022" s="1"/>
      <c r="C1022" s="102"/>
      <c r="D1022" s="102"/>
      <c r="E1022" s="102"/>
      <c r="F1022" s="102"/>
      <c r="G1022" s="102"/>
      <c r="H1022" s="102"/>
      <c r="I1022" s="102"/>
      <c r="J1022" s="102"/>
      <c r="K1022" s="102"/>
      <c r="L1022" s="102"/>
    </row>
    <row r="1023" spans="1:12" ht="13" x14ac:dyDescent="0.15">
      <c r="A1023" s="1"/>
      <c r="B1023" s="1"/>
      <c r="C1023" s="102"/>
      <c r="D1023" s="102"/>
      <c r="E1023" s="102"/>
      <c r="F1023" s="102"/>
      <c r="G1023" s="102"/>
      <c r="H1023" s="102"/>
      <c r="I1023" s="102"/>
      <c r="J1023" s="102"/>
      <c r="K1023" s="102"/>
      <c r="L1023" s="102"/>
    </row>
    <row r="1024" spans="1:12" ht="13" x14ac:dyDescent="0.15">
      <c r="A1024" s="1"/>
      <c r="B1024" s="1"/>
      <c r="C1024" s="102"/>
      <c r="D1024" s="102"/>
      <c r="E1024" s="102"/>
      <c r="F1024" s="102"/>
      <c r="G1024" s="102"/>
      <c r="H1024" s="102"/>
      <c r="I1024" s="102"/>
      <c r="J1024" s="102"/>
      <c r="K1024" s="102"/>
      <c r="L1024" s="102"/>
    </row>
    <row r="1025" spans="1:12" ht="13" x14ac:dyDescent="0.15">
      <c r="A1025" s="1"/>
      <c r="B1025" s="1"/>
      <c r="C1025" s="102"/>
      <c r="D1025" s="102"/>
      <c r="E1025" s="102"/>
      <c r="F1025" s="102"/>
      <c r="G1025" s="102"/>
      <c r="H1025" s="102"/>
      <c r="I1025" s="102"/>
      <c r="J1025" s="102"/>
      <c r="K1025" s="102"/>
      <c r="L1025" s="102"/>
    </row>
    <row r="1026" spans="1:12" ht="13" x14ac:dyDescent="0.15">
      <c r="A1026" s="1"/>
      <c r="B1026" s="1"/>
      <c r="C1026" s="102"/>
      <c r="D1026" s="102"/>
      <c r="E1026" s="102"/>
      <c r="F1026" s="102"/>
      <c r="G1026" s="102"/>
      <c r="H1026" s="102"/>
      <c r="I1026" s="102"/>
      <c r="J1026" s="102"/>
      <c r="K1026" s="102"/>
      <c r="L1026" s="102"/>
    </row>
    <row r="1027" spans="1:12" ht="13" x14ac:dyDescent="0.15">
      <c r="A1027" s="1"/>
      <c r="B1027" s="1"/>
      <c r="C1027" s="102"/>
      <c r="D1027" s="102"/>
      <c r="E1027" s="102"/>
      <c r="F1027" s="102"/>
      <c r="G1027" s="102"/>
      <c r="H1027" s="102"/>
      <c r="I1027" s="102"/>
      <c r="J1027" s="102"/>
      <c r="K1027" s="102"/>
      <c r="L1027" s="102"/>
    </row>
    <row r="1028" spans="1:12" ht="13" x14ac:dyDescent="0.15">
      <c r="A1028" s="1"/>
      <c r="B1028" s="1"/>
      <c r="C1028" s="102"/>
      <c r="D1028" s="102"/>
      <c r="E1028" s="102"/>
      <c r="F1028" s="102"/>
      <c r="G1028" s="102"/>
      <c r="H1028" s="102"/>
      <c r="I1028" s="102"/>
      <c r="J1028" s="102"/>
      <c r="K1028" s="102"/>
      <c r="L1028" s="102"/>
    </row>
    <row r="1029" spans="1:12" ht="13" x14ac:dyDescent="0.15">
      <c r="A1029" s="1"/>
      <c r="B1029" s="1"/>
      <c r="C1029" s="102"/>
      <c r="D1029" s="102"/>
      <c r="E1029" s="102"/>
      <c r="F1029" s="102"/>
      <c r="G1029" s="102"/>
      <c r="H1029" s="102"/>
      <c r="I1029" s="102"/>
      <c r="J1029" s="102"/>
      <c r="K1029" s="102"/>
      <c r="L1029" s="102"/>
    </row>
    <row r="1030" spans="1:12" ht="13" x14ac:dyDescent="0.15">
      <c r="A1030" s="1"/>
      <c r="B1030" s="1"/>
      <c r="C1030" s="102"/>
      <c r="D1030" s="102"/>
      <c r="E1030" s="102"/>
      <c r="F1030" s="102"/>
      <c r="G1030" s="102"/>
      <c r="H1030" s="102"/>
      <c r="I1030" s="102"/>
      <c r="J1030" s="102"/>
      <c r="K1030" s="102"/>
      <c r="L1030" s="102"/>
    </row>
    <row r="1031" spans="1:12" ht="13" x14ac:dyDescent="0.15">
      <c r="A1031" s="1"/>
      <c r="B1031" s="1"/>
      <c r="C1031" s="102"/>
      <c r="D1031" s="102"/>
      <c r="E1031" s="102"/>
      <c r="F1031" s="102"/>
      <c r="G1031" s="102"/>
      <c r="H1031" s="102"/>
      <c r="I1031" s="102"/>
      <c r="J1031" s="102"/>
      <c r="K1031" s="102"/>
      <c r="L1031" s="102"/>
    </row>
    <row r="1032" spans="1:12" ht="13" x14ac:dyDescent="0.15">
      <c r="A1032" s="1"/>
      <c r="B1032" s="1"/>
      <c r="C1032" s="102"/>
      <c r="D1032" s="102"/>
      <c r="E1032" s="102"/>
      <c r="F1032" s="102"/>
      <c r="G1032" s="102"/>
      <c r="H1032" s="102"/>
      <c r="I1032" s="102"/>
      <c r="J1032" s="102"/>
      <c r="K1032" s="102"/>
      <c r="L1032" s="102"/>
    </row>
    <row r="1033" spans="1:12" ht="13" x14ac:dyDescent="0.15">
      <c r="A1033" s="1"/>
      <c r="B1033" s="1"/>
      <c r="C1033" s="102"/>
      <c r="D1033" s="102"/>
      <c r="E1033" s="102"/>
      <c r="F1033" s="102"/>
      <c r="G1033" s="102"/>
      <c r="H1033" s="102"/>
      <c r="I1033" s="102"/>
      <c r="J1033" s="102"/>
      <c r="K1033" s="102"/>
      <c r="L1033" s="102"/>
    </row>
    <row r="1034" spans="1:12" ht="13" x14ac:dyDescent="0.15">
      <c r="A1034" s="1"/>
      <c r="B1034" s="1"/>
      <c r="C1034" s="102"/>
      <c r="D1034" s="102"/>
      <c r="E1034" s="102"/>
      <c r="F1034" s="102"/>
      <c r="G1034" s="102"/>
      <c r="H1034" s="102"/>
      <c r="I1034" s="102"/>
      <c r="J1034" s="102"/>
      <c r="K1034" s="102"/>
      <c r="L1034" s="102"/>
    </row>
    <row r="1035" spans="1:12" ht="13" x14ac:dyDescent="0.15">
      <c r="A1035" s="1"/>
      <c r="B1035" s="1"/>
      <c r="C1035" s="102"/>
      <c r="D1035" s="102"/>
      <c r="E1035" s="102"/>
      <c r="F1035" s="102"/>
      <c r="G1035" s="102"/>
      <c r="H1035" s="102"/>
      <c r="I1035" s="102"/>
      <c r="J1035" s="102"/>
      <c r="K1035" s="102"/>
      <c r="L1035" s="102"/>
    </row>
    <row r="1036" spans="1:12" ht="13" x14ac:dyDescent="0.15">
      <c r="A1036" s="1"/>
      <c r="B1036" s="1"/>
      <c r="C1036" s="102"/>
      <c r="D1036" s="102"/>
      <c r="E1036" s="102"/>
      <c r="F1036" s="102"/>
      <c r="G1036" s="102"/>
      <c r="H1036" s="102"/>
      <c r="I1036" s="102"/>
      <c r="J1036" s="102"/>
      <c r="K1036" s="102"/>
      <c r="L1036" s="102"/>
    </row>
    <row r="1037" spans="1:12" ht="13" x14ac:dyDescent="0.15">
      <c r="A1037" s="1"/>
      <c r="B1037" s="1"/>
      <c r="C1037" s="102"/>
      <c r="D1037" s="102"/>
      <c r="E1037" s="102"/>
      <c r="F1037" s="102"/>
      <c r="G1037" s="102"/>
      <c r="H1037" s="102"/>
      <c r="I1037" s="102"/>
      <c r="J1037" s="102"/>
      <c r="K1037" s="102"/>
      <c r="L1037" s="102"/>
    </row>
    <row r="1038" spans="1:12" ht="13" x14ac:dyDescent="0.15">
      <c r="A1038" s="1"/>
      <c r="B1038" s="1"/>
      <c r="C1038" s="102"/>
      <c r="D1038" s="102"/>
      <c r="E1038" s="102"/>
      <c r="F1038" s="102"/>
      <c r="G1038" s="102"/>
      <c r="H1038" s="102"/>
      <c r="I1038" s="102"/>
      <c r="J1038" s="102"/>
      <c r="K1038" s="102"/>
      <c r="L1038" s="102"/>
    </row>
    <row r="1039" spans="1:12" ht="13" x14ac:dyDescent="0.15">
      <c r="A1039" s="1"/>
      <c r="B1039" s="1"/>
      <c r="C1039" s="102"/>
      <c r="D1039" s="102"/>
      <c r="E1039" s="102"/>
      <c r="F1039" s="102"/>
      <c r="G1039" s="102"/>
      <c r="H1039" s="102"/>
      <c r="I1039" s="102"/>
      <c r="J1039" s="102"/>
      <c r="K1039" s="102"/>
      <c r="L1039" s="102"/>
    </row>
    <row r="1040" spans="1:12" ht="13" x14ac:dyDescent="0.15">
      <c r="A1040" s="1"/>
      <c r="B1040" s="1"/>
      <c r="C1040" s="102"/>
      <c r="D1040" s="102"/>
      <c r="E1040" s="102"/>
      <c r="F1040" s="102"/>
      <c r="G1040" s="102"/>
      <c r="H1040" s="102"/>
      <c r="I1040" s="102"/>
      <c r="J1040" s="102"/>
      <c r="K1040" s="102"/>
      <c r="L1040" s="102"/>
    </row>
    <row r="1041" spans="1:12" ht="13" x14ac:dyDescent="0.15">
      <c r="A1041" s="1"/>
      <c r="B1041" s="1"/>
      <c r="C1041" s="102"/>
      <c r="D1041" s="102"/>
      <c r="E1041" s="102"/>
      <c r="F1041" s="102"/>
      <c r="G1041" s="102"/>
      <c r="H1041" s="102"/>
      <c r="I1041" s="102"/>
      <c r="J1041" s="102"/>
      <c r="K1041" s="102"/>
      <c r="L1041" s="102"/>
    </row>
    <row r="1042" spans="1:12" ht="13" x14ac:dyDescent="0.15">
      <c r="A1042" s="1"/>
      <c r="B1042" s="1"/>
      <c r="C1042" s="102"/>
      <c r="D1042" s="102"/>
      <c r="E1042" s="102"/>
      <c r="F1042" s="102"/>
      <c r="G1042" s="102"/>
      <c r="H1042" s="102"/>
      <c r="I1042" s="102"/>
      <c r="J1042" s="102"/>
      <c r="K1042" s="102"/>
      <c r="L1042" s="102"/>
    </row>
    <row r="1043" spans="1:12" ht="13" x14ac:dyDescent="0.15">
      <c r="A1043" s="1"/>
      <c r="B1043" s="1"/>
      <c r="C1043" s="102"/>
      <c r="D1043" s="102"/>
      <c r="E1043" s="102"/>
      <c r="F1043" s="102"/>
      <c r="G1043" s="102"/>
      <c r="H1043" s="102"/>
      <c r="I1043" s="102"/>
      <c r="J1043" s="102"/>
      <c r="K1043" s="102"/>
      <c r="L1043" s="102"/>
    </row>
    <row r="1044" spans="1:12" ht="15.75" customHeight="1" x14ac:dyDescent="0.15">
      <c r="A1044" s="1"/>
      <c r="B1044" s="1"/>
      <c r="C1044" s="102"/>
      <c r="D1044" s="102"/>
      <c r="E1044" s="102"/>
      <c r="F1044" s="102"/>
      <c r="G1044" s="102"/>
      <c r="H1044" s="102"/>
      <c r="I1044" s="102"/>
      <c r="J1044" s="102"/>
      <c r="K1044" s="102"/>
      <c r="L1044" s="102"/>
    </row>
    <row r="1045" spans="1:12" ht="15.75" customHeight="1" x14ac:dyDescent="0.15">
      <c r="A1045" s="1"/>
      <c r="B1045" s="1"/>
      <c r="C1045" s="102"/>
      <c r="D1045" s="102"/>
      <c r="E1045" s="102"/>
      <c r="F1045" s="102"/>
      <c r="G1045" s="102"/>
      <c r="H1045" s="102"/>
      <c r="I1045" s="102"/>
      <c r="J1045" s="102"/>
      <c r="K1045" s="102"/>
      <c r="L1045" s="102"/>
    </row>
    <row r="1046" spans="1:12" ht="15.75" customHeight="1" x14ac:dyDescent="0.15">
      <c r="A1046" s="1"/>
      <c r="B1046" s="1"/>
      <c r="C1046" s="102"/>
      <c r="D1046" s="102"/>
      <c r="E1046" s="102"/>
      <c r="F1046" s="102"/>
      <c r="G1046" s="102"/>
      <c r="H1046" s="102"/>
      <c r="I1046" s="102"/>
      <c r="J1046" s="102"/>
      <c r="K1046" s="102"/>
      <c r="L1046" s="102"/>
    </row>
    <row r="1047" spans="1:12" ht="15.75" customHeight="1" x14ac:dyDescent="0.15">
      <c r="A1047" s="1"/>
      <c r="B1047" s="1"/>
      <c r="C1047" s="102"/>
      <c r="D1047" s="102"/>
      <c r="E1047" s="102"/>
      <c r="F1047" s="102"/>
      <c r="G1047" s="102"/>
      <c r="H1047" s="102"/>
      <c r="I1047" s="102"/>
      <c r="J1047" s="102"/>
      <c r="K1047" s="102"/>
      <c r="L1047" s="102"/>
    </row>
    <row r="1048" spans="1:12" ht="15.75" customHeight="1" x14ac:dyDescent="0.15">
      <c r="A1048" s="1"/>
      <c r="B1048" s="1"/>
      <c r="C1048" s="102"/>
      <c r="D1048" s="102"/>
      <c r="E1048" s="102"/>
      <c r="F1048" s="102"/>
      <c r="G1048" s="102"/>
      <c r="H1048" s="102"/>
      <c r="I1048" s="102"/>
      <c r="J1048" s="102"/>
      <c r="K1048" s="102"/>
      <c r="L1048" s="102"/>
    </row>
    <row r="1049" spans="1:12" ht="15.75" customHeight="1" x14ac:dyDescent="0.15">
      <c r="A1049" s="1"/>
      <c r="B1049" s="1"/>
      <c r="C1049" s="102"/>
      <c r="D1049" s="102"/>
      <c r="E1049" s="102"/>
      <c r="F1049" s="102"/>
      <c r="G1049" s="102"/>
      <c r="H1049" s="102"/>
      <c r="I1049" s="102"/>
      <c r="J1049" s="102"/>
      <c r="K1049" s="102"/>
      <c r="L1049" s="102"/>
    </row>
    <row r="1050" spans="1:12" ht="15.75" customHeight="1" x14ac:dyDescent="0.15">
      <c r="A1050" s="1"/>
      <c r="B1050" s="1"/>
      <c r="C1050" s="102"/>
      <c r="D1050" s="102"/>
      <c r="E1050" s="102"/>
      <c r="F1050" s="102"/>
      <c r="G1050" s="102"/>
      <c r="H1050" s="102"/>
      <c r="I1050" s="102"/>
      <c r="J1050" s="102"/>
      <c r="K1050" s="102"/>
      <c r="L1050" s="102"/>
    </row>
    <row r="1051" spans="1:12" ht="15.75" customHeight="1" x14ac:dyDescent="0.15">
      <c r="A1051" s="1"/>
      <c r="B1051" s="1"/>
      <c r="C1051" s="102"/>
      <c r="D1051" s="102"/>
      <c r="E1051" s="102"/>
      <c r="F1051" s="102"/>
      <c r="G1051" s="102"/>
      <c r="H1051" s="102"/>
      <c r="I1051" s="102"/>
      <c r="J1051" s="102"/>
      <c r="K1051" s="102"/>
      <c r="L1051" s="102"/>
    </row>
    <row r="1052" spans="1:12" ht="15.75" customHeight="1" x14ac:dyDescent="0.15">
      <c r="A1052" s="1"/>
      <c r="B1052" s="1"/>
      <c r="C1052" s="102"/>
      <c r="D1052" s="102"/>
      <c r="E1052" s="102"/>
      <c r="F1052" s="102"/>
      <c r="G1052" s="102"/>
      <c r="H1052" s="102"/>
      <c r="I1052" s="102"/>
      <c r="J1052" s="102"/>
      <c r="K1052" s="102"/>
      <c r="L1052" s="102"/>
    </row>
    <row r="1053" spans="1:12" ht="15.75" customHeight="1" x14ac:dyDescent="0.15">
      <c r="A1053" s="1"/>
      <c r="B1053" s="1"/>
      <c r="C1053" s="102"/>
      <c r="D1053" s="102"/>
      <c r="E1053" s="102"/>
      <c r="F1053" s="102"/>
      <c r="G1053" s="102"/>
      <c r="H1053" s="102"/>
      <c r="I1053" s="102"/>
      <c r="J1053" s="102"/>
      <c r="K1053" s="102"/>
      <c r="L1053" s="102"/>
    </row>
    <row r="1054" spans="1:12" ht="15.75" customHeight="1" x14ac:dyDescent="0.15">
      <c r="A1054" s="1"/>
      <c r="B1054" s="1"/>
      <c r="C1054" s="102"/>
      <c r="D1054" s="102"/>
      <c r="E1054" s="102"/>
      <c r="F1054" s="102"/>
      <c r="G1054" s="102"/>
      <c r="H1054" s="102"/>
      <c r="I1054" s="102"/>
      <c r="J1054" s="102"/>
      <c r="K1054" s="102"/>
      <c r="L1054" s="102"/>
    </row>
    <row r="1055" spans="1:12" ht="15.75" customHeight="1" x14ac:dyDescent="0.15">
      <c r="A1055" s="1"/>
      <c r="B1055" s="1"/>
      <c r="C1055" s="102"/>
      <c r="D1055" s="102"/>
      <c r="E1055" s="102"/>
      <c r="F1055" s="102"/>
      <c r="G1055" s="102"/>
      <c r="H1055" s="102"/>
      <c r="I1055" s="102"/>
      <c r="J1055" s="102"/>
      <c r="K1055" s="102"/>
      <c r="L1055" s="102"/>
    </row>
    <row r="1056" spans="1:12" ht="15.75" customHeight="1" x14ac:dyDescent="0.15">
      <c r="A1056" s="1"/>
      <c r="B1056" s="1"/>
      <c r="C1056" s="102"/>
      <c r="D1056" s="102"/>
      <c r="E1056" s="102"/>
      <c r="F1056" s="102"/>
      <c r="G1056" s="102"/>
      <c r="H1056" s="102"/>
      <c r="I1056" s="102"/>
      <c r="J1056" s="102"/>
      <c r="K1056" s="102"/>
      <c r="L1056" s="102"/>
    </row>
    <row r="1057" spans="1:12" ht="15.75" customHeight="1" x14ac:dyDescent="0.15">
      <c r="A1057" s="1"/>
      <c r="B1057" s="1"/>
      <c r="C1057" s="102"/>
      <c r="D1057" s="102"/>
      <c r="E1057" s="102"/>
      <c r="F1057" s="102"/>
      <c r="G1057" s="102"/>
      <c r="H1057" s="102"/>
      <c r="I1057" s="102"/>
      <c r="J1057" s="102"/>
      <c r="K1057" s="102"/>
      <c r="L1057" s="102"/>
    </row>
    <row r="1058" spans="1:12" ht="15.75" customHeight="1" x14ac:dyDescent="0.15">
      <c r="A1058" s="1"/>
      <c r="B1058" s="1"/>
      <c r="C1058" s="102"/>
      <c r="D1058" s="102"/>
      <c r="E1058" s="102"/>
      <c r="F1058" s="102"/>
      <c r="G1058" s="102"/>
      <c r="H1058" s="102"/>
      <c r="I1058" s="102"/>
      <c r="J1058" s="102"/>
      <c r="K1058" s="102"/>
      <c r="L1058" s="102"/>
    </row>
    <row r="1059" spans="1:12" ht="15.75" customHeight="1" x14ac:dyDescent="0.15">
      <c r="A1059" s="1"/>
      <c r="B1059" s="1"/>
      <c r="C1059" s="102"/>
      <c r="D1059" s="102"/>
      <c r="E1059" s="102"/>
      <c r="F1059" s="102"/>
      <c r="G1059" s="102"/>
      <c r="H1059" s="102"/>
      <c r="I1059" s="102"/>
      <c r="J1059" s="102"/>
      <c r="K1059" s="102"/>
      <c r="L1059" s="102"/>
    </row>
    <row r="1060" spans="1:12" ht="15.75" customHeight="1" x14ac:dyDescent="0.15">
      <c r="A1060" s="1"/>
      <c r="B1060" s="1"/>
      <c r="C1060" s="102"/>
      <c r="D1060" s="102"/>
      <c r="E1060" s="102"/>
      <c r="F1060" s="102"/>
      <c r="G1060" s="102"/>
      <c r="H1060" s="102"/>
      <c r="I1060" s="102"/>
      <c r="J1060" s="102"/>
      <c r="K1060" s="102"/>
      <c r="L1060" s="102"/>
    </row>
    <row r="1061" spans="1:12" ht="15.75" customHeight="1" x14ac:dyDescent="0.15">
      <c r="A1061" s="1"/>
      <c r="B1061" s="1"/>
      <c r="C1061" s="102"/>
      <c r="D1061" s="102"/>
      <c r="E1061" s="102"/>
      <c r="F1061" s="102"/>
      <c r="G1061" s="102"/>
      <c r="H1061" s="102"/>
      <c r="I1061" s="102"/>
      <c r="J1061" s="102"/>
      <c r="K1061" s="102"/>
      <c r="L1061" s="102"/>
    </row>
    <row r="1062" spans="1:12" ht="15.75" customHeight="1" x14ac:dyDescent="0.15">
      <c r="A1062" s="1"/>
      <c r="B1062" s="1"/>
      <c r="C1062" s="102"/>
      <c r="D1062" s="102"/>
      <c r="E1062" s="102"/>
      <c r="F1062" s="102"/>
      <c r="G1062" s="102"/>
      <c r="H1062" s="102"/>
      <c r="I1062" s="102"/>
      <c r="J1062" s="102"/>
      <c r="K1062" s="102"/>
      <c r="L1062" s="102"/>
    </row>
    <row r="1063" spans="1:12" ht="15.75" customHeight="1" x14ac:dyDescent="0.15">
      <c r="A1063" s="1"/>
      <c r="B1063" s="1"/>
      <c r="C1063" s="102"/>
      <c r="D1063" s="102"/>
      <c r="E1063" s="102"/>
      <c r="F1063" s="102"/>
      <c r="G1063" s="102"/>
      <c r="H1063" s="102"/>
      <c r="I1063" s="102"/>
      <c r="J1063" s="102"/>
      <c r="K1063" s="102"/>
      <c r="L1063" s="102"/>
    </row>
    <row r="1064" spans="1:12" ht="15.75" customHeight="1" x14ac:dyDescent="0.15">
      <c r="A1064" s="1"/>
      <c r="B1064" s="1"/>
      <c r="C1064" s="102"/>
      <c r="D1064" s="102"/>
      <c r="E1064" s="102"/>
      <c r="F1064" s="102"/>
      <c r="G1064" s="102"/>
      <c r="H1064" s="102"/>
      <c r="I1064" s="102"/>
      <c r="J1064" s="102"/>
      <c r="K1064" s="102"/>
      <c r="L1064" s="102"/>
    </row>
    <row r="1065" spans="1:12" ht="15.75" customHeight="1" x14ac:dyDescent="0.15">
      <c r="A1065" s="1"/>
      <c r="B1065" s="1"/>
      <c r="C1065" s="102"/>
      <c r="D1065" s="102"/>
      <c r="E1065" s="102"/>
      <c r="F1065" s="102"/>
      <c r="G1065" s="102"/>
      <c r="H1065" s="102"/>
      <c r="I1065" s="102"/>
      <c r="J1065" s="102"/>
      <c r="K1065" s="102"/>
      <c r="L1065" s="102"/>
    </row>
    <row r="1066" spans="1:12" ht="15.75" customHeight="1" x14ac:dyDescent="0.15">
      <c r="A1066" s="1"/>
      <c r="B1066" s="1"/>
      <c r="C1066" s="102"/>
      <c r="D1066" s="102"/>
      <c r="E1066" s="102"/>
      <c r="F1066" s="102"/>
      <c r="G1066" s="102"/>
      <c r="H1066" s="102"/>
      <c r="I1066" s="102"/>
      <c r="J1066" s="102"/>
      <c r="K1066" s="102"/>
      <c r="L1066" s="102"/>
    </row>
    <row r="1067" spans="1:12" ht="15.75" customHeight="1" x14ac:dyDescent="0.15">
      <c r="A1067" s="1"/>
      <c r="B1067" s="1"/>
      <c r="C1067" s="102"/>
      <c r="D1067" s="102"/>
      <c r="E1067" s="102"/>
      <c r="F1067" s="102"/>
      <c r="G1067" s="102"/>
      <c r="H1067" s="102"/>
      <c r="I1067" s="102"/>
      <c r="J1067" s="102"/>
      <c r="K1067" s="102"/>
      <c r="L1067" s="102"/>
    </row>
    <row r="1068" spans="1:12" ht="15.75" customHeight="1" x14ac:dyDescent="0.15">
      <c r="A1068" s="1"/>
      <c r="B1068" s="1"/>
      <c r="C1068" s="102"/>
      <c r="D1068" s="102"/>
      <c r="E1068" s="102"/>
      <c r="F1068" s="102"/>
      <c r="G1068" s="102"/>
      <c r="H1068" s="102"/>
      <c r="I1068" s="102"/>
      <c r="J1068" s="102"/>
      <c r="K1068" s="102"/>
      <c r="L1068" s="102"/>
    </row>
    <row r="1069" spans="1:12" ht="15.75" customHeight="1" x14ac:dyDescent="0.15">
      <c r="A1069" s="1"/>
      <c r="B1069" s="1"/>
      <c r="C1069" s="102"/>
      <c r="D1069" s="102"/>
      <c r="E1069" s="102"/>
      <c r="F1069" s="102"/>
      <c r="G1069" s="102"/>
      <c r="H1069" s="102"/>
      <c r="I1069" s="102"/>
      <c r="J1069" s="102"/>
      <c r="K1069" s="102"/>
      <c r="L1069" s="102"/>
    </row>
    <row r="1070" spans="1:12" ht="15.75" customHeight="1" x14ac:dyDescent="0.15">
      <c r="A1070" s="1"/>
      <c r="B1070" s="1"/>
      <c r="C1070" s="102"/>
      <c r="D1070" s="102"/>
      <c r="E1070" s="102"/>
      <c r="F1070" s="102"/>
      <c r="G1070" s="102"/>
      <c r="H1070" s="102"/>
      <c r="I1070" s="102"/>
      <c r="J1070" s="102"/>
      <c r="K1070" s="102"/>
      <c r="L1070" s="102"/>
    </row>
    <row r="1071" spans="1:12" ht="15.75" customHeight="1" x14ac:dyDescent="0.15">
      <c r="A1071" s="1"/>
      <c r="B1071" s="1"/>
      <c r="C1071" s="102"/>
      <c r="D1071" s="102"/>
      <c r="E1071" s="102"/>
      <c r="F1071" s="102"/>
      <c r="G1071" s="102"/>
      <c r="H1071" s="102"/>
      <c r="I1071" s="102"/>
      <c r="J1071" s="102"/>
      <c r="K1071" s="102"/>
      <c r="L1071" s="102"/>
    </row>
    <row r="1072" spans="1:12" ht="15.75" customHeight="1" x14ac:dyDescent="0.15">
      <c r="A1072" s="1"/>
      <c r="B1072" s="1"/>
      <c r="C1072" s="102"/>
      <c r="D1072" s="102"/>
      <c r="E1072" s="102"/>
      <c r="F1072" s="102"/>
      <c r="G1072" s="102"/>
      <c r="H1072" s="102"/>
      <c r="I1072" s="102"/>
      <c r="J1072" s="102"/>
      <c r="K1072" s="102"/>
      <c r="L1072" s="102"/>
    </row>
    <row r="1073" spans="1:12" ht="15.75" customHeight="1" x14ac:dyDescent="0.15">
      <c r="A1073" s="1"/>
      <c r="B1073" s="1"/>
      <c r="C1073" s="102"/>
      <c r="D1073" s="102"/>
      <c r="E1073" s="102"/>
      <c r="F1073" s="102"/>
      <c r="G1073" s="102"/>
      <c r="H1073" s="102"/>
      <c r="I1073" s="102"/>
      <c r="J1073" s="102"/>
      <c r="K1073" s="102"/>
      <c r="L1073" s="102"/>
    </row>
    <row r="1074" spans="1:12" ht="15.75" customHeight="1" x14ac:dyDescent="0.15">
      <c r="A1074" s="1"/>
      <c r="B1074" s="1"/>
      <c r="C1074" s="102"/>
      <c r="D1074" s="102"/>
      <c r="E1074" s="102"/>
      <c r="F1074" s="102"/>
      <c r="G1074" s="102"/>
      <c r="H1074" s="102"/>
      <c r="I1074" s="102"/>
      <c r="J1074" s="102"/>
      <c r="K1074" s="102"/>
      <c r="L1074" s="102"/>
    </row>
    <row r="1075" spans="1:12" ht="15.75" customHeight="1" x14ac:dyDescent="0.15">
      <c r="A1075" s="1"/>
      <c r="B1075" s="1"/>
      <c r="C1075" s="102"/>
      <c r="D1075" s="102"/>
      <c r="E1075" s="102"/>
      <c r="F1075" s="102"/>
      <c r="G1075" s="102"/>
      <c r="H1075" s="102"/>
      <c r="I1075" s="102"/>
      <c r="J1075" s="102"/>
      <c r="K1075" s="102"/>
      <c r="L1075" s="102"/>
    </row>
    <row r="1076" spans="1:12" ht="15.75" customHeight="1" x14ac:dyDescent="0.15">
      <c r="A1076" s="1"/>
      <c r="B1076" s="1"/>
      <c r="C1076" s="102"/>
      <c r="D1076" s="102"/>
      <c r="E1076" s="102"/>
      <c r="F1076" s="102"/>
      <c r="G1076" s="102"/>
      <c r="H1076" s="102"/>
      <c r="I1076" s="102"/>
      <c r="J1076" s="102"/>
      <c r="K1076" s="102"/>
      <c r="L1076" s="102"/>
    </row>
    <row r="1077" spans="1:12" ht="15.75" customHeight="1" x14ac:dyDescent="0.15">
      <c r="A1077" s="1"/>
      <c r="B1077" s="1"/>
      <c r="C1077" s="102"/>
      <c r="D1077" s="102"/>
      <c r="E1077" s="102"/>
      <c r="F1077" s="102"/>
      <c r="G1077" s="102"/>
      <c r="H1077" s="102"/>
      <c r="I1077" s="102"/>
      <c r="J1077" s="102"/>
      <c r="K1077" s="102"/>
      <c r="L1077" s="102"/>
    </row>
    <row r="1078" spans="1:12" ht="15.75" customHeight="1" x14ac:dyDescent="0.15">
      <c r="A1078" s="1"/>
      <c r="B1078" s="1"/>
      <c r="C1078" s="102"/>
      <c r="D1078" s="102"/>
      <c r="E1078" s="102"/>
      <c r="F1078" s="102"/>
      <c r="G1078" s="102"/>
      <c r="H1078" s="102"/>
      <c r="I1078" s="102"/>
      <c r="J1078" s="102"/>
      <c r="K1078" s="102"/>
      <c r="L1078" s="102"/>
    </row>
    <row r="1079" spans="1:12" ht="15.75" customHeight="1" x14ac:dyDescent="0.15">
      <c r="A1079" s="1"/>
      <c r="B1079" s="1"/>
      <c r="C1079" s="102"/>
      <c r="D1079" s="102"/>
      <c r="E1079" s="102"/>
      <c r="F1079" s="102"/>
      <c r="G1079" s="102"/>
      <c r="H1079" s="102"/>
      <c r="I1079" s="102"/>
      <c r="J1079" s="102"/>
      <c r="K1079" s="102"/>
      <c r="L1079" s="102"/>
    </row>
    <row r="1080" spans="1:12" ht="15.75" customHeight="1" x14ac:dyDescent="0.15">
      <c r="A1080" s="1"/>
      <c r="B1080" s="1"/>
      <c r="C1080" s="102"/>
      <c r="D1080" s="102"/>
      <c r="E1080" s="102"/>
      <c r="F1080" s="102"/>
      <c r="G1080" s="102"/>
      <c r="H1080" s="102"/>
      <c r="I1080" s="102"/>
      <c r="J1080" s="102"/>
      <c r="K1080" s="102"/>
      <c r="L1080" s="102"/>
    </row>
    <row r="1081" spans="1:12" ht="15.75" customHeight="1" x14ac:dyDescent="0.15">
      <c r="A1081" s="1"/>
      <c r="B1081" s="1"/>
      <c r="C1081" s="102"/>
      <c r="D1081" s="102"/>
      <c r="E1081" s="102"/>
      <c r="F1081" s="102"/>
      <c r="G1081" s="102"/>
      <c r="H1081" s="102"/>
      <c r="I1081" s="102"/>
      <c r="J1081" s="102"/>
      <c r="K1081" s="102"/>
      <c r="L1081" s="102"/>
    </row>
    <row r="1082" spans="1:12" ht="15.75" customHeight="1" x14ac:dyDescent="0.15">
      <c r="A1082" s="1"/>
      <c r="B1082" s="1"/>
      <c r="C1082" s="102"/>
      <c r="D1082" s="102"/>
      <c r="E1082" s="102"/>
      <c r="F1082" s="102"/>
      <c r="G1082" s="102"/>
      <c r="H1082" s="102"/>
      <c r="I1082" s="102"/>
      <c r="J1082" s="102"/>
      <c r="K1082" s="102"/>
      <c r="L1082" s="102"/>
    </row>
    <row r="1083" spans="1:12" ht="15.75" customHeight="1" x14ac:dyDescent="0.15">
      <c r="A1083" s="1"/>
      <c r="B1083" s="1"/>
      <c r="C1083" s="102"/>
      <c r="D1083" s="102"/>
      <c r="E1083" s="102"/>
      <c r="F1083" s="102"/>
      <c r="G1083" s="102"/>
      <c r="H1083" s="102"/>
      <c r="I1083" s="102"/>
      <c r="J1083" s="102"/>
      <c r="K1083" s="102"/>
      <c r="L1083" s="102"/>
    </row>
    <row r="1084" spans="1:12" ht="15.75" customHeight="1" x14ac:dyDescent="0.15">
      <c r="A1084" s="1"/>
      <c r="B1084" s="1"/>
      <c r="C1084" s="102"/>
      <c r="D1084" s="102"/>
      <c r="E1084" s="102"/>
      <c r="F1084" s="102"/>
      <c r="G1084" s="102"/>
      <c r="H1084" s="102"/>
      <c r="I1084" s="102"/>
      <c r="J1084" s="102"/>
      <c r="K1084" s="102"/>
      <c r="L1084" s="102"/>
    </row>
    <row r="1085" spans="1:12" ht="15.75" customHeight="1" x14ac:dyDescent="0.15">
      <c r="A1085" s="1"/>
      <c r="B1085" s="1"/>
      <c r="C1085" s="102"/>
      <c r="D1085" s="102"/>
      <c r="E1085" s="102"/>
      <c r="F1085" s="102"/>
      <c r="G1085" s="102"/>
      <c r="H1085" s="102"/>
      <c r="I1085" s="102"/>
      <c r="J1085" s="102"/>
      <c r="K1085" s="102"/>
      <c r="L1085" s="102"/>
    </row>
    <row r="1086" spans="1:12" ht="15.75" customHeight="1" x14ac:dyDescent="0.15">
      <c r="A1086" s="1"/>
      <c r="B1086" s="1"/>
      <c r="C1086" s="102"/>
      <c r="D1086" s="102"/>
      <c r="E1086" s="102"/>
      <c r="F1086" s="102"/>
      <c r="G1086" s="102"/>
      <c r="H1086" s="102"/>
      <c r="I1086" s="102"/>
      <c r="J1086" s="102"/>
      <c r="K1086" s="102"/>
      <c r="L1086" s="102"/>
    </row>
    <row r="1087" spans="1:12" ht="15.75" customHeight="1" x14ac:dyDescent="0.15">
      <c r="A1087" s="1"/>
      <c r="B1087" s="1"/>
      <c r="C1087" s="102"/>
      <c r="D1087" s="102"/>
      <c r="E1087" s="102"/>
      <c r="F1087" s="102"/>
      <c r="G1087" s="102"/>
      <c r="H1087" s="102"/>
      <c r="I1087" s="102"/>
      <c r="J1087" s="102"/>
      <c r="K1087" s="102"/>
      <c r="L1087" s="102"/>
    </row>
    <row r="1088" spans="1:12" ht="15.75" customHeight="1" x14ac:dyDescent="0.15">
      <c r="A1088" s="1"/>
      <c r="B1088" s="1"/>
      <c r="C1088" s="102"/>
      <c r="D1088" s="102"/>
      <c r="E1088" s="102"/>
      <c r="F1088" s="102"/>
      <c r="G1088" s="102"/>
      <c r="H1088" s="102"/>
      <c r="I1088" s="102"/>
      <c r="J1088" s="102"/>
      <c r="K1088" s="102"/>
      <c r="L1088" s="102"/>
    </row>
    <row r="1089" spans="1:12" ht="15.75" customHeight="1" x14ac:dyDescent="0.15">
      <c r="A1089" s="1"/>
      <c r="B1089" s="1"/>
      <c r="C1089" s="102"/>
      <c r="D1089" s="102"/>
      <c r="E1089" s="102"/>
      <c r="F1089" s="102"/>
      <c r="G1089" s="102"/>
      <c r="H1089" s="102"/>
      <c r="I1089" s="102"/>
      <c r="J1089" s="102"/>
      <c r="K1089" s="102"/>
      <c r="L1089" s="102"/>
    </row>
    <row r="1090" spans="1:12" ht="15.75" customHeight="1" x14ac:dyDescent="0.15">
      <c r="A1090" s="1"/>
      <c r="B1090" s="1"/>
      <c r="C1090" s="102"/>
      <c r="D1090" s="102"/>
      <c r="E1090" s="102"/>
      <c r="F1090" s="102"/>
      <c r="G1090" s="102"/>
      <c r="H1090" s="102"/>
      <c r="I1090" s="102"/>
      <c r="J1090" s="102"/>
      <c r="K1090" s="102"/>
      <c r="L1090" s="102"/>
    </row>
    <row r="1091" spans="1:12" ht="15.75" customHeight="1" x14ac:dyDescent="0.15">
      <c r="A1091" s="1"/>
      <c r="B1091" s="1"/>
      <c r="C1091" s="102"/>
      <c r="D1091" s="102"/>
      <c r="E1091" s="102"/>
      <c r="F1091" s="102"/>
      <c r="G1091" s="102"/>
      <c r="H1091" s="102"/>
      <c r="I1091" s="102"/>
      <c r="J1091" s="102"/>
      <c r="K1091" s="102"/>
      <c r="L1091" s="102"/>
    </row>
    <row r="1092" spans="1:12" ht="15.75" customHeight="1" x14ac:dyDescent="0.15">
      <c r="A1092" s="1"/>
      <c r="B1092" s="1"/>
      <c r="C1092" s="102"/>
      <c r="D1092" s="102"/>
      <c r="E1092" s="102"/>
      <c r="F1092" s="102"/>
      <c r="G1092" s="102"/>
      <c r="H1092" s="102"/>
      <c r="I1092" s="102"/>
      <c r="J1092" s="102"/>
      <c r="K1092" s="102"/>
      <c r="L1092" s="102"/>
    </row>
    <row r="1093" spans="1:12" ht="15.75" customHeight="1" x14ac:dyDescent="0.15">
      <c r="A1093" s="1"/>
      <c r="B1093" s="1"/>
      <c r="C1093" s="102"/>
      <c r="D1093" s="102"/>
      <c r="E1093" s="102"/>
      <c r="F1093" s="102"/>
      <c r="G1093" s="102"/>
      <c r="H1093" s="102"/>
      <c r="I1093" s="102"/>
      <c r="J1093" s="102"/>
      <c r="K1093" s="102"/>
      <c r="L1093" s="102"/>
    </row>
    <row r="1094" spans="1:12" ht="15.75" customHeight="1" x14ac:dyDescent="0.15">
      <c r="A1094" s="1"/>
      <c r="B1094" s="1"/>
      <c r="C1094" s="102"/>
      <c r="D1094" s="102"/>
      <c r="E1094" s="102"/>
      <c r="F1094" s="102"/>
      <c r="G1094" s="102"/>
      <c r="H1094" s="102"/>
      <c r="I1094" s="102"/>
      <c r="J1094" s="102"/>
      <c r="K1094" s="102"/>
      <c r="L1094" s="102"/>
    </row>
    <row r="1095" spans="1:12" ht="15.75" customHeight="1" x14ac:dyDescent="0.15">
      <c r="A1095" s="1"/>
      <c r="B1095" s="1"/>
      <c r="C1095" s="102"/>
      <c r="D1095" s="102"/>
      <c r="E1095" s="102"/>
      <c r="F1095" s="102"/>
      <c r="G1095" s="102"/>
      <c r="H1095" s="102"/>
      <c r="I1095" s="102"/>
      <c r="J1095" s="102"/>
      <c r="K1095" s="102"/>
      <c r="L1095" s="102"/>
    </row>
    <row r="1096" spans="1:12" ht="15.75" customHeight="1" x14ac:dyDescent="0.15">
      <c r="A1096" s="1"/>
      <c r="B1096" s="1"/>
      <c r="C1096" s="102"/>
      <c r="D1096" s="102"/>
      <c r="E1096" s="102"/>
      <c r="F1096" s="102"/>
      <c r="G1096" s="102"/>
      <c r="H1096" s="102"/>
      <c r="I1096" s="102"/>
      <c r="J1096" s="102"/>
      <c r="K1096" s="102"/>
      <c r="L1096" s="102"/>
    </row>
    <row r="1097" spans="1:12" ht="15.75" customHeight="1" x14ac:dyDescent="0.15">
      <c r="A1097" s="1"/>
      <c r="B1097" s="1"/>
      <c r="C1097" s="102"/>
      <c r="D1097" s="102"/>
      <c r="E1097" s="102"/>
      <c r="F1097" s="102"/>
      <c r="G1097" s="102"/>
      <c r="H1097" s="102"/>
      <c r="I1097" s="102"/>
      <c r="J1097" s="102"/>
      <c r="K1097" s="102"/>
      <c r="L1097" s="102"/>
    </row>
    <row r="1098" spans="1:12" ht="15.75" customHeight="1" x14ac:dyDescent="0.15">
      <c r="A1098" s="1"/>
      <c r="B1098" s="1"/>
      <c r="C1098" s="102"/>
      <c r="D1098" s="102"/>
      <c r="E1098" s="102"/>
      <c r="F1098" s="102"/>
      <c r="G1098" s="102"/>
      <c r="H1098" s="102"/>
      <c r="I1098" s="102"/>
      <c r="J1098" s="102"/>
      <c r="K1098" s="102"/>
      <c r="L1098" s="102"/>
    </row>
    <row r="1099" spans="1:12" ht="15.75" customHeight="1" x14ac:dyDescent="0.15">
      <c r="A1099" s="1"/>
      <c r="B1099" s="1"/>
      <c r="C1099" s="102"/>
      <c r="D1099" s="102"/>
      <c r="E1099" s="102"/>
      <c r="F1099" s="102"/>
      <c r="G1099" s="102"/>
      <c r="H1099" s="102"/>
      <c r="I1099" s="102"/>
      <c r="J1099" s="102"/>
      <c r="K1099" s="102"/>
      <c r="L1099" s="102"/>
    </row>
    <row r="1100" spans="1:12" ht="15.75" customHeight="1" x14ac:dyDescent="0.15">
      <c r="A1100" s="1"/>
      <c r="B1100" s="1"/>
      <c r="C1100" s="102"/>
      <c r="D1100" s="102"/>
      <c r="E1100" s="102"/>
      <c r="F1100" s="102"/>
      <c r="G1100" s="102"/>
      <c r="H1100" s="102"/>
      <c r="I1100" s="102"/>
      <c r="J1100" s="102"/>
      <c r="K1100" s="102"/>
      <c r="L1100" s="102"/>
    </row>
    <row r="1101" spans="1:12" ht="15.75" customHeight="1" x14ac:dyDescent="0.15">
      <c r="A1101" s="1"/>
      <c r="B1101" s="1"/>
      <c r="C1101" s="102"/>
      <c r="D1101" s="102"/>
      <c r="E1101" s="102"/>
      <c r="F1101" s="102"/>
      <c r="G1101" s="102"/>
      <c r="H1101" s="102"/>
      <c r="I1101" s="102"/>
      <c r="J1101" s="102"/>
      <c r="K1101" s="102"/>
      <c r="L1101" s="102"/>
    </row>
    <row r="1102" spans="1:12" ht="15.75" customHeight="1" x14ac:dyDescent="0.15">
      <c r="A1102" s="1"/>
      <c r="B1102" s="1"/>
      <c r="C1102" s="102"/>
      <c r="D1102" s="102"/>
      <c r="E1102" s="102"/>
      <c r="F1102" s="102"/>
      <c r="G1102" s="102"/>
      <c r="H1102" s="102"/>
      <c r="I1102" s="102"/>
      <c r="J1102" s="102"/>
      <c r="K1102" s="102"/>
      <c r="L1102" s="102"/>
    </row>
    <row r="1103" spans="1:12" ht="15.75" customHeight="1" x14ac:dyDescent="0.15">
      <c r="A1103" s="1"/>
      <c r="B1103" s="1"/>
      <c r="C1103" s="102"/>
      <c r="D1103" s="102"/>
      <c r="E1103" s="102"/>
      <c r="F1103" s="102"/>
      <c r="G1103" s="102"/>
      <c r="H1103" s="102"/>
      <c r="I1103" s="102"/>
      <c r="J1103" s="102"/>
      <c r="K1103" s="102"/>
      <c r="L1103" s="102"/>
    </row>
    <row r="1104" spans="1:12" ht="15.75" customHeight="1" x14ac:dyDescent="0.15">
      <c r="A1104" s="1"/>
      <c r="B1104" s="1"/>
      <c r="C1104" s="102"/>
      <c r="D1104" s="102"/>
      <c r="E1104" s="102"/>
      <c r="F1104" s="102"/>
      <c r="G1104" s="102"/>
      <c r="H1104" s="102"/>
      <c r="I1104" s="102"/>
      <c r="J1104" s="102"/>
      <c r="K1104" s="102"/>
      <c r="L1104" s="102"/>
    </row>
    <row r="1105" spans="1:12" ht="15.75" customHeight="1" x14ac:dyDescent="0.15">
      <c r="A1105" s="1"/>
      <c r="B1105" s="1"/>
      <c r="C1105" s="102"/>
      <c r="D1105" s="102"/>
      <c r="E1105" s="102"/>
      <c r="F1105" s="102"/>
      <c r="G1105" s="102"/>
      <c r="H1105" s="102"/>
      <c r="I1105" s="102"/>
      <c r="J1105" s="102"/>
      <c r="K1105" s="102"/>
      <c r="L1105" s="102"/>
    </row>
    <row r="1106" spans="1:12" ht="15.75" customHeight="1" x14ac:dyDescent="0.15">
      <c r="A1106" s="1"/>
      <c r="B1106" s="1"/>
      <c r="C1106" s="102"/>
      <c r="D1106" s="102"/>
      <c r="E1106" s="102"/>
      <c r="F1106" s="102"/>
      <c r="G1106" s="102"/>
      <c r="H1106" s="102"/>
      <c r="I1106" s="102"/>
      <c r="J1106" s="102"/>
      <c r="K1106" s="102"/>
      <c r="L1106" s="102"/>
    </row>
    <row r="1107" spans="1:12" ht="15.75" customHeight="1" x14ac:dyDescent="0.15">
      <c r="A1107" s="1"/>
      <c r="B1107" s="1"/>
      <c r="C1107" s="102"/>
      <c r="D1107" s="102"/>
      <c r="E1107" s="102"/>
      <c r="F1107" s="102"/>
      <c r="G1107" s="102"/>
      <c r="H1107" s="102"/>
      <c r="I1107" s="102"/>
      <c r="J1107" s="102"/>
      <c r="K1107" s="102"/>
      <c r="L1107" s="102"/>
    </row>
    <row r="1108" spans="1:12" ht="15.75" customHeight="1" x14ac:dyDescent="0.15">
      <c r="A1108" s="1"/>
      <c r="B1108" s="1"/>
      <c r="C1108" s="102"/>
      <c r="D1108" s="102"/>
      <c r="E1108" s="102"/>
      <c r="F1108" s="102"/>
      <c r="G1108" s="102"/>
      <c r="H1108" s="102"/>
      <c r="I1108" s="102"/>
      <c r="J1108" s="102"/>
      <c r="K1108" s="102"/>
      <c r="L1108" s="102"/>
    </row>
    <row r="1109" spans="1:12" ht="15.75" customHeight="1" x14ac:dyDescent="0.15">
      <c r="A1109" s="1"/>
      <c r="B1109" s="1"/>
      <c r="C1109" s="102"/>
      <c r="D1109" s="102"/>
      <c r="E1109" s="102"/>
      <c r="F1109" s="102"/>
      <c r="G1109" s="102"/>
      <c r="H1109" s="102"/>
      <c r="I1109" s="102"/>
      <c r="J1109" s="102"/>
      <c r="K1109" s="102"/>
      <c r="L1109" s="102"/>
    </row>
    <row r="1110" spans="1:12" ht="15.75" customHeight="1" x14ac:dyDescent="0.15">
      <c r="A1110" s="1"/>
      <c r="B1110" s="1"/>
      <c r="C1110" s="102"/>
      <c r="D1110" s="102"/>
      <c r="E1110" s="102"/>
      <c r="F1110" s="102"/>
      <c r="G1110" s="102"/>
      <c r="H1110" s="102"/>
      <c r="I1110" s="102"/>
      <c r="J1110" s="102"/>
      <c r="K1110" s="102"/>
      <c r="L1110" s="102"/>
    </row>
    <row r="1111" spans="1:12" ht="15.75" customHeight="1" x14ac:dyDescent="0.15">
      <c r="A1111" s="1"/>
      <c r="B1111" s="1"/>
      <c r="C1111" s="102"/>
      <c r="D1111" s="102"/>
      <c r="E1111" s="102"/>
      <c r="F1111" s="102"/>
      <c r="G1111" s="102"/>
      <c r="H1111" s="102"/>
      <c r="I1111" s="102"/>
      <c r="J1111" s="102"/>
      <c r="K1111" s="102"/>
      <c r="L1111" s="102"/>
    </row>
    <row r="1112" spans="1:12" ht="15.75" customHeight="1" x14ac:dyDescent="0.15">
      <c r="A1112" s="1"/>
      <c r="B1112" s="1"/>
      <c r="C1112" s="102"/>
      <c r="D1112" s="102"/>
      <c r="E1112" s="102"/>
      <c r="F1112" s="102"/>
      <c r="G1112" s="102"/>
      <c r="H1112" s="102"/>
      <c r="I1112" s="102"/>
      <c r="J1112" s="102"/>
      <c r="K1112" s="102"/>
      <c r="L1112" s="102"/>
    </row>
    <row r="1113" spans="1:12" ht="15.75" customHeight="1" x14ac:dyDescent="0.15">
      <c r="A1113" s="1"/>
      <c r="B1113" s="1"/>
      <c r="C1113" s="102"/>
      <c r="D1113" s="102"/>
      <c r="E1113" s="102"/>
      <c r="F1113" s="102"/>
      <c r="G1113" s="102"/>
      <c r="H1113" s="102"/>
      <c r="I1113" s="102"/>
      <c r="J1113" s="102"/>
      <c r="K1113" s="102"/>
      <c r="L1113" s="102"/>
    </row>
    <row r="1114" spans="1:12" ht="15.75" customHeight="1" x14ac:dyDescent="0.15">
      <c r="A1114" s="1"/>
      <c r="B1114" s="1"/>
      <c r="C1114" s="102"/>
      <c r="D1114" s="102"/>
      <c r="E1114" s="102"/>
      <c r="F1114" s="102"/>
      <c r="G1114" s="102"/>
      <c r="H1114" s="102"/>
      <c r="I1114" s="102"/>
      <c r="J1114" s="102"/>
      <c r="K1114" s="102"/>
      <c r="L1114" s="102"/>
    </row>
    <row r="1115" spans="1:12" ht="15.75" customHeight="1" x14ac:dyDescent="0.15">
      <c r="A1115" s="1"/>
      <c r="B1115" s="1"/>
      <c r="C1115" s="102"/>
      <c r="D1115" s="102"/>
      <c r="E1115" s="102"/>
      <c r="F1115" s="102"/>
      <c r="G1115" s="102"/>
      <c r="H1115" s="102"/>
      <c r="I1115" s="102"/>
      <c r="J1115" s="102"/>
      <c r="K1115" s="102"/>
      <c r="L1115" s="102"/>
    </row>
    <row r="1116" spans="1:12" ht="15.75" customHeight="1" x14ac:dyDescent="0.15">
      <c r="A1116" s="1"/>
      <c r="B1116" s="1"/>
      <c r="C1116" s="102"/>
      <c r="D1116" s="102"/>
      <c r="E1116" s="102"/>
      <c r="F1116" s="102"/>
      <c r="G1116" s="102"/>
      <c r="H1116" s="102"/>
      <c r="I1116" s="102"/>
      <c r="J1116" s="102"/>
      <c r="K1116" s="102"/>
      <c r="L1116" s="102"/>
    </row>
    <row r="1117" spans="1:12" ht="15.75" customHeight="1" x14ac:dyDescent="0.15">
      <c r="A1117" s="1"/>
      <c r="B1117" s="1"/>
      <c r="C1117" s="102"/>
      <c r="D1117" s="102"/>
      <c r="E1117" s="102"/>
      <c r="F1117" s="102"/>
      <c r="G1117" s="102"/>
      <c r="H1117" s="102"/>
      <c r="I1117" s="102"/>
      <c r="J1117" s="102"/>
      <c r="K1117" s="102"/>
      <c r="L1117" s="102"/>
    </row>
    <row r="1118" spans="1:12" ht="15.75" customHeight="1" x14ac:dyDescent="0.15">
      <c r="A1118" s="1"/>
      <c r="B1118" s="1"/>
      <c r="C1118" s="102"/>
      <c r="D1118" s="102"/>
      <c r="E1118" s="102"/>
      <c r="F1118" s="102"/>
      <c r="G1118" s="102"/>
      <c r="H1118" s="102"/>
      <c r="I1118" s="102"/>
      <c r="J1118" s="102"/>
      <c r="K1118" s="102"/>
      <c r="L1118" s="102"/>
    </row>
    <row r="1119" spans="1:12" ht="15.75" customHeight="1" x14ac:dyDescent="0.15">
      <c r="A1119" s="1"/>
      <c r="B1119" s="1"/>
      <c r="C1119" s="102"/>
      <c r="D1119" s="102"/>
      <c r="E1119" s="102"/>
      <c r="F1119" s="102"/>
      <c r="G1119" s="102"/>
      <c r="H1119" s="102"/>
      <c r="I1119" s="102"/>
      <c r="J1119" s="102"/>
      <c r="K1119" s="102"/>
      <c r="L1119" s="102"/>
    </row>
    <row r="1120" spans="1:12" ht="15.75" customHeight="1" x14ac:dyDescent="0.15">
      <c r="A1120" s="1"/>
      <c r="B1120" s="1"/>
      <c r="C1120" s="102"/>
      <c r="D1120" s="102"/>
      <c r="E1120" s="102"/>
      <c r="F1120" s="102"/>
      <c r="G1120" s="102"/>
      <c r="H1120" s="102"/>
      <c r="I1120" s="102"/>
      <c r="J1120" s="102"/>
      <c r="K1120" s="102"/>
      <c r="L1120" s="102"/>
    </row>
    <row r="1121" spans="1:12" ht="15.75" customHeight="1" x14ac:dyDescent="0.15">
      <c r="A1121" s="1"/>
      <c r="B1121" s="1"/>
      <c r="C1121" s="102"/>
      <c r="D1121" s="102"/>
      <c r="E1121" s="102"/>
      <c r="F1121" s="102"/>
      <c r="G1121" s="102"/>
      <c r="H1121" s="102"/>
      <c r="I1121" s="102"/>
      <c r="J1121" s="102"/>
      <c r="K1121" s="102"/>
      <c r="L1121" s="102"/>
    </row>
    <row r="1122" spans="1:12" ht="15.75" customHeight="1" x14ac:dyDescent="0.15">
      <c r="A1122" s="1"/>
      <c r="B1122" s="1"/>
      <c r="C1122" s="102"/>
      <c r="D1122" s="102"/>
      <c r="E1122" s="102"/>
      <c r="F1122" s="102"/>
      <c r="G1122" s="102"/>
      <c r="H1122" s="102"/>
      <c r="I1122" s="102"/>
      <c r="J1122" s="102"/>
      <c r="K1122" s="102"/>
      <c r="L1122" s="102"/>
    </row>
    <row r="1123" spans="1:12" ht="15.75" customHeight="1" x14ac:dyDescent="0.15">
      <c r="A1123" s="1"/>
      <c r="B1123" s="1"/>
      <c r="C1123" s="102"/>
      <c r="D1123" s="102"/>
      <c r="E1123" s="102"/>
      <c r="F1123" s="102"/>
      <c r="G1123" s="102"/>
      <c r="H1123" s="102"/>
      <c r="I1123" s="102"/>
      <c r="J1123" s="102"/>
      <c r="K1123" s="102"/>
      <c r="L1123" s="102"/>
    </row>
    <row r="1124" spans="1:12" ht="15.75" customHeight="1" x14ac:dyDescent="0.15">
      <c r="A1124" s="1"/>
      <c r="B1124" s="1"/>
      <c r="C1124" s="102"/>
      <c r="D1124" s="102"/>
      <c r="E1124" s="102"/>
      <c r="F1124" s="102"/>
      <c r="G1124" s="102"/>
      <c r="H1124" s="102"/>
      <c r="I1124" s="102"/>
      <c r="J1124" s="102"/>
      <c r="K1124" s="102"/>
      <c r="L1124" s="102"/>
    </row>
    <row r="1125" spans="1:12" ht="15.75" customHeight="1" x14ac:dyDescent="0.15">
      <c r="A1125" s="1"/>
      <c r="B1125" s="1"/>
      <c r="C1125" s="102"/>
      <c r="D1125" s="102"/>
      <c r="E1125" s="102"/>
      <c r="F1125" s="102"/>
      <c r="G1125" s="102"/>
      <c r="H1125" s="102"/>
      <c r="I1125" s="102"/>
      <c r="J1125" s="102"/>
      <c r="K1125" s="102"/>
      <c r="L1125" s="102"/>
    </row>
    <row r="1126" spans="1:12" ht="15.75" customHeight="1" x14ac:dyDescent="0.15">
      <c r="A1126" s="1"/>
      <c r="B1126" s="1"/>
      <c r="C1126" s="102"/>
      <c r="D1126" s="102"/>
      <c r="E1126" s="102"/>
      <c r="F1126" s="102"/>
      <c r="G1126" s="102"/>
      <c r="H1126" s="102"/>
      <c r="I1126" s="102"/>
      <c r="J1126" s="102"/>
      <c r="K1126" s="102"/>
      <c r="L1126" s="102"/>
    </row>
    <row r="1127" spans="1:12" ht="15.75" customHeight="1" x14ac:dyDescent="0.15">
      <c r="A1127" s="1"/>
      <c r="B1127" s="1"/>
      <c r="C1127" s="102"/>
      <c r="D1127" s="102"/>
      <c r="E1127" s="102"/>
      <c r="F1127" s="102"/>
      <c r="G1127" s="102"/>
      <c r="H1127" s="102"/>
      <c r="I1127" s="102"/>
      <c r="J1127" s="102"/>
      <c r="K1127" s="102"/>
      <c r="L1127" s="102"/>
    </row>
    <row r="1128" spans="1:12" ht="15.75" customHeight="1" x14ac:dyDescent="0.15">
      <c r="A1128" s="1"/>
      <c r="B1128" s="1"/>
      <c r="C1128" s="102"/>
      <c r="D1128" s="102"/>
      <c r="E1128" s="102"/>
      <c r="F1128" s="102"/>
      <c r="G1128" s="102"/>
      <c r="H1128" s="102"/>
      <c r="I1128" s="102"/>
      <c r="J1128" s="102"/>
      <c r="K1128" s="102"/>
      <c r="L1128" s="102"/>
    </row>
    <row r="1129" spans="1:12" ht="15.75" customHeight="1" x14ac:dyDescent="0.15">
      <c r="A1129" s="1"/>
      <c r="B1129" s="1"/>
      <c r="C1129" s="102"/>
      <c r="D1129" s="102"/>
      <c r="E1129" s="102"/>
      <c r="F1129" s="102"/>
      <c r="G1129" s="102"/>
      <c r="H1129" s="102"/>
      <c r="I1129" s="102"/>
      <c r="J1129" s="102"/>
      <c r="K1129" s="102"/>
      <c r="L1129" s="102"/>
    </row>
    <row r="1130" spans="1:12" ht="15.75" customHeight="1" x14ac:dyDescent="0.15">
      <c r="A1130" s="1"/>
      <c r="B1130" s="1"/>
      <c r="C1130" s="102"/>
      <c r="D1130" s="102"/>
      <c r="E1130" s="102"/>
      <c r="F1130" s="102"/>
      <c r="G1130" s="102"/>
      <c r="H1130" s="102"/>
      <c r="I1130" s="102"/>
      <c r="J1130" s="102"/>
      <c r="K1130" s="102"/>
      <c r="L1130" s="102"/>
    </row>
    <row r="1131" spans="1:12" ht="15.75" customHeight="1" x14ac:dyDescent="0.15">
      <c r="A1131" s="1"/>
      <c r="B1131" s="1"/>
      <c r="C1131" s="102"/>
      <c r="D1131" s="102"/>
      <c r="E1131" s="102"/>
      <c r="F1131" s="102"/>
      <c r="G1131" s="102"/>
      <c r="H1131" s="102"/>
      <c r="I1131" s="102"/>
      <c r="J1131" s="102"/>
      <c r="K1131" s="102"/>
      <c r="L1131" s="102"/>
    </row>
    <row r="1132" spans="1:12" ht="15.75" customHeight="1" x14ac:dyDescent="0.15">
      <c r="A1132" s="1"/>
      <c r="B1132" s="1"/>
      <c r="C1132" s="102"/>
      <c r="D1132" s="102"/>
      <c r="E1132" s="102"/>
      <c r="F1132" s="102"/>
      <c r="G1132" s="102"/>
      <c r="H1132" s="102"/>
      <c r="I1132" s="102"/>
      <c r="J1132" s="102"/>
      <c r="K1132" s="102"/>
      <c r="L1132" s="102"/>
    </row>
    <row r="1133" spans="1:12" ht="15.75" customHeight="1" x14ac:dyDescent="0.15">
      <c r="A1133" s="1"/>
      <c r="B1133" s="1"/>
      <c r="C1133" s="102"/>
      <c r="D1133" s="102"/>
      <c r="E1133" s="102"/>
      <c r="F1133" s="102"/>
      <c r="G1133" s="102"/>
      <c r="H1133" s="102"/>
      <c r="I1133" s="102"/>
      <c r="J1133" s="102"/>
      <c r="K1133" s="102"/>
      <c r="L1133" s="102"/>
    </row>
    <row r="1134" spans="1:12" ht="15.75" customHeight="1" x14ac:dyDescent="0.15">
      <c r="A1134" s="1"/>
      <c r="B1134" s="1"/>
      <c r="C1134" s="102"/>
      <c r="D1134" s="102"/>
      <c r="E1134" s="102"/>
      <c r="F1134" s="102"/>
      <c r="G1134" s="102"/>
      <c r="H1134" s="102"/>
      <c r="I1134" s="102"/>
      <c r="J1134" s="102"/>
      <c r="K1134" s="102"/>
      <c r="L1134" s="102"/>
    </row>
    <row r="1135" spans="1:12" ht="15.75" customHeight="1" x14ac:dyDescent="0.15">
      <c r="A1135" s="1"/>
      <c r="B1135" s="1"/>
      <c r="C1135" s="102"/>
      <c r="D1135" s="102"/>
      <c r="E1135" s="102"/>
      <c r="F1135" s="102"/>
      <c r="G1135" s="102"/>
      <c r="H1135" s="102"/>
      <c r="I1135" s="102"/>
      <c r="J1135" s="102"/>
      <c r="K1135" s="102"/>
      <c r="L1135" s="102"/>
    </row>
    <row r="1136" spans="1:12" ht="15.75" customHeight="1" x14ac:dyDescent="0.15">
      <c r="A1136" s="1"/>
      <c r="B1136" s="1"/>
      <c r="C1136" s="102"/>
      <c r="D1136" s="102"/>
      <c r="E1136" s="102"/>
      <c r="F1136" s="102"/>
      <c r="G1136" s="102"/>
      <c r="H1136" s="102"/>
      <c r="I1136" s="102"/>
      <c r="J1136" s="102"/>
      <c r="K1136" s="102"/>
      <c r="L1136" s="102"/>
    </row>
    <row r="1137" spans="1:12" ht="15.75" customHeight="1" x14ac:dyDescent="0.15">
      <c r="A1137" s="1"/>
      <c r="B1137" s="1"/>
      <c r="C1137" s="102"/>
      <c r="D1137" s="102"/>
      <c r="E1137" s="102"/>
      <c r="F1137" s="102"/>
      <c r="G1137" s="102"/>
      <c r="H1137" s="102"/>
      <c r="I1137" s="102"/>
      <c r="J1137" s="102"/>
      <c r="K1137" s="102"/>
      <c r="L1137" s="102"/>
    </row>
    <row r="1138" spans="1:12" ht="15.75" customHeight="1" x14ac:dyDescent="0.15">
      <c r="A1138" s="1"/>
      <c r="B1138" s="1"/>
      <c r="C1138" s="102"/>
      <c r="D1138" s="102"/>
      <c r="E1138" s="102"/>
      <c r="F1138" s="102"/>
      <c r="G1138" s="102"/>
      <c r="H1138" s="102"/>
      <c r="I1138" s="102"/>
      <c r="J1138" s="102"/>
      <c r="K1138" s="102"/>
      <c r="L1138" s="102"/>
    </row>
    <row r="1139" spans="1:12" ht="15.75" customHeight="1" x14ac:dyDescent="0.15">
      <c r="A1139" s="1"/>
      <c r="B1139" s="1"/>
      <c r="C1139" s="102"/>
      <c r="D1139" s="102"/>
      <c r="E1139" s="102"/>
      <c r="F1139" s="102"/>
      <c r="G1139" s="102"/>
      <c r="H1139" s="102"/>
      <c r="I1139" s="102"/>
      <c r="J1139" s="102"/>
      <c r="K1139" s="102"/>
      <c r="L1139" s="102"/>
    </row>
    <row r="1140" spans="1:12" ht="15.75" customHeight="1" x14ac:dyDescent="0.15">
      <c r="A1140" s="1"/>
      <c r="B1140" s="1"/>
      <c r="C1140" s="102"/>
      <c r="D1140" s="102"/>
      <c r="E1140" s="102"/>
      <c r="F1140" s="102"/>
      <c r="G1140" s="102"/>
      <c r="H1140" s="102"/>
      <c r="I1140" s="102"/>
      <c r="J1140" s="102"/>
      <c r="K1140" s="102"/>
      <c r="L1140" s="102"/>
    </row>
    <row r="1141" spans="1:12" ht="15.75" customHeight="1" x14ac:dyDescent="0.15">
      <c r="A1141" s="1"/>
      <c r="B1141" s="1"/>
      <c r="C1141" s="102"/>
      <c r="D1141" s="102"/>
      <c r="E1141" s="102"/>
      <c r="F1141" s="102"/>
      <c r="G1141" s="102"/>
      <c r="H1141" s="102"/>
      <c r="I1141" s="102"/>
      <c r="J1141" s="102"/>
      <c r="K1141" s="102"/>
      <c r="L1141" s="102"/>
    </row>
    <row r="1142" spans="1:12" ht="15.75" customHeight="1" x14ac:dyDescent="0.15">
      <c r="A1142" s="1"/>
      <c r="B1142" s="1"/>
      <c r="C1142" s="102"/>
      <c r="D1142" s="102"/>
      <c r="E1142" s="102"/>
      <c r="F1142" s="102"/>
      <c r="G1142" s="102"/>
      <c r="H1142" s="102"/>
      <c r="I1142" s="102"/>
      <c r="J1142" s="102"/>
      <c r="K1142" s="102"/>
      <c r="L1142" s="102"/>
    </row>
    <row r="1143" spans="1:12" ht="15.75" customHeight="1" x14ac:dyDescent="0.15">
      <c r="A1143" s="1"/>
      <c r="B1143" s="1"/>
      <c r="C1143" s="102"/>
      <c r="D1143" s="102"/>
      <c r="E1143" s="102"/>
      <c r="F1143" s="102"/>
      <c r="G1143" s="102"/>
      <c r="H1143" s="102"/>
      <c r="I1143" s="102"/>
      <c r="J1143" s="102"/>
      <c r="K1143" s="102"/>
      <c r="L1143" s="102"/>
    </row>
    <row r="1144" spans="1:12" ht="15.75" customHeight="1" x14ac:dyDescent="0.15">
      <c r="A1144" s="1"/>
      <c r="B1144" s="1"/>
      <c r="C1144" s="102"/>
      <c r="D1144" s="102"/>
      <c r="E1144" s="102"/>
      <c r="F1144" s="102"/>
      <c r="G1144" s="102"/>
      <c r="H1144" s="102"/>
      <c r="I1144" s="102"/>
      <c r="J1144" s="102"/>
      <c r="K1144" s="102"/>
      <c r="L1144" s="102"/>
    </row>
    <row r="1145" spans="1:12" ht="15.75" customHeight="1" x14ac:dyDescent="0.15">
      <c r="A1145" s="1"/>
      <c r="B1145" s="1"/>
      <c r="C1145" s="102"/>
      <c r="D1145" s="102"/>
      <c r="E1145" s="102"/>
      <c r="F1145" s="102"/>
      <c r="G1145" s="102"/>
      <c r="H1145" s="102"/>
      <c r="I1145" s="102"/>
      <c r="J1145" s="102"/>
      <c r="K1145" s="102"/>
      <c r="L1145" s="102"/>
    </row>
    <row r="1146" spans="1:12" ht="15.75" customHeight="1" x14ac:dyDescent="0.15">
      <c r="A1146" s="1"/>
      <c r="B1146" s="1"/>
      <c r="C1146" s="102"/>
      <c r="D1146" s="102"/>
      <c r="E1146" s="102"/>
      <c r="F1146" s="102"/>
      <c r="G1146" s="102"/>
      <c r="H1146" s="102"/>
      <c r="I1146" s="102"/>
      <c r="J1146" s="102"/>
      <c r="K1146" s="102"/>
      <c r="L1146" s="102"/>
    </row>
    <row r="1147" spans="1:12" ht="15.75" customHeight="1" x14ac:dyDescent="0.15">
      <c r="A1147" s="1"/>
      <c r="B1147" s="1"/>
      <c r="C1147" s="102"/>
      <c r="D1147" s="102"/>
      <c r="E1147" s="102"/>
      <c r="F1147" s="102"/>
      <c r="G1147" s="102"/>
      <c r="H1147" s="102"/>
      <c r="I1147" s="102"/>
      <c r="J1147" s="102"/>
      <c r="K1147" s="102"/>
      <c r="L1147" s="102"/>
    </row>
    <row r="1148" spans="1:12" ht="15.75" customHeight="1" x14ac:dyDescent="0.15">
      <c r="A1148" s="1"/>
      <c r="B1148" s="1"/>
      <c r="C1148" s="102"/>
      <c r="D1148" s="102"/>
      <c r="E1148" s="102"/>
      <c r="F1148" s="102"/>
      <c r="G1148" s="102"/>
      <c r="H1148" s="102"/>
      <c r="I1148" s="102"/>
      <c r="J1148" s="102"/>
      <c r="K1148" s="102"/>
      <c r="L1148" s="102"/>
    </row>
    <row r="1149" spans="1:12" ht="15.75" customHeight="1" x14ac:dyDescent="0.15">
      <c r="A1149" s="1"/>
      <c r="B1149" s="1"/>
      <c r="C1149" s="102"/>
      <c r="D1149" s="102"/>
      <c r="E1149" s="102"/>
      <c r="F1149" s="102"/>
      <c r="G1149" s="102"/>
      <c r="H1149" s="102"/>
      <c r="I1149" s="102"/>
      <c r="J1149" s="102"/>
      <c r="K1149" s="102"/>
      <c r="L1149" s="102"/>
    </row>
    <row r="1150" spans="1:12" ht="15.75" customHeight="1" x14ac:dyDescent="0.15">
      <c r="A1150" s="1"/>
      <c r="B1150" s="1"/>
      <c r="C1150" s="102"/>
      <c r="D1150" s="102"/>
      <c r="E1150" s="102"/>
      <c r="F1150" s="102"/>
      <c r="G1150" s="102"/>
      <c r="H1150" s="102"/>
      <c r="I1150" s="102"/>
      <c r="J1150" s="102"/>
      <c r="K1150" s="102"/>
      <c r="L1150" s="102"/>
    </row>
    <row r="1151" spans="1:12" ht="15.75" customHeight="1" x14ac:dyDescent="0.15">
      <c r="A1151" s="1"/>
      <c r="B1151" s="1"/>
      <c r="C1151" s="102"/>
      <c r="D1151" s="102"/>
      <c r="E1151" s="102"/>
      <c r="F1151" s="102"/>
      <c r="G1151" s="102"/>
      <c r="H1151" s="102"/>
      <c r="I1151" s="102"/>
      <c r="J1151" s="102"/>
      <c r="K1151" s="102"/>
      <c r="L1151" s="102"/>
    </row>
    <row r="1152" spans="1:12" ht="15.75" customHeight="1" x14ac:dyDescent="0.15">
      <c r="A1152" s="1"/>
      <c r="B1152" s="1"/>
      <c r="C1152" s="102"/>
      <c r="D1152" s="102"/>
      <c r="E1152" s="102"/>
      <c r="F1152" s="102"/>
      <c r="G1152" s="102"/>
      <c r="H1152" s="102"/>
      <c r="I1152" s="102"/>
      <c r="J1152" s="102"/>
      <c r="K1152" s="102"/>
      <c r="L1152" s="102"/>
    </row>
    <row r="1153" spans="1:12" ht="15.75" customHeight="1" x14ac:dyDescent="0.15">
      <c r="A1153" s="1"/>
      <c r="B1153" s="1"/>
      <c r="C1153" s="102"/>
      <c r="D1153" s="102"/>
      <c r="E1153" s="102"/>
      <c r="F1153" s="102"/>
      <c r="G1153" s="102"/>
      <c r="H1153" s="102"/>
      <c r="I1153" s="102"/>
      <c r="J1153" s="102"/>
      <c r="K1153" s="102"/>
      <c r="L1153" s="102"/>
    </row>
    <row r="1154" spans="1:12" ht="15.75" customHeight="1" x14ac:dyDescent="0.15">
      <c r="A1154" s="1"/>
      <c r="B1154" s="1"/>
      <c r="C1154" s="102"/>
      <c r="D1154" s="102"/>
      <c r="E1154" s="102"/>
      <c r="F1154" s="102"/>
      <c r="G1154" s="102"/>
      <c r="H1154" s="102"/>
      <c r="I1154" s="102"/>
      <c r="J1154" s="102"/>
      <c r="K1154" s="102"/>
      <c r="L1154" s="102"/>
    </row>
    <row r="1155" spans="1:12" ht="15.75" customHeight="1" x14ac:dyDescent="0.15">
      <c r="A1155" s="1"/>
      <c r="B1155" s="1"/>
      <c r="C1155" s="102"/>
      <c r="D1155" s="102"/>
      <c r="E1155" s="102"/>
      <c r="F1155" s="102"/>
      <c r="G1155" s="102"/>
      <c r="H1155" s="102"/>
      <c r="I1155" s="102"/>
      <c r="J1155" s="102"/>
      <c r="K1155" s="102"/>
      <c r="L1155" s="102"/>
    </row>
    <row r="1156" spans="1:12" ht="15.75" customHeight="1" x14ac:dyDescent="0.15">
      <c r="I1156" s="102"/>
    </row>
    <row r="1157" spans="1:12" ht="15.75" customHeight="1" x14ac:dyDescent="0.15">
      <c r="I1157" s="102"/>
    </row>
  </sheetData>
  <mergeCells count="65">
    <mergeCell ref="A60:A64"/>
    <mergeCell ref="A55:A59"/>
    <mergeCell ref="A40:A44"/>
    <mergeCell ref="A135:A139"/>
    <mergeCell ref="A140:A144"/>
    <mergeCell ref="A65:A69"/>
    <mergeCell ref="A70:A74"/>
    <mergeCell ref="A80:A84"/>
    <mergeCell ref="A85:A89"/>
    <mergeCell ref="A90:A94"/>
    <mergeCell ref="A112:A117"/>
    <mergeCell ref="A118:A123"/>
    <mergeCell ref="A124:A129"/>
    <mergeCell ref="A100:A105"/>
    <mergeCell ref="A106:A111"/>
    <mergeCell ref="A230:A234"/>
    <mergeCell ref="A190:A194"/>
    <mergeCell ref="A185:A189"/>
    <mergeCell ref="A175:A179"/>
    <mergeCell ref="A180:A184"/>
    <mergeCell ref="A225:A229"/>
    <mergeCell ref="A215:A219"/>
    <mergeCell ref="A220:A224"/>
    <mergeCell ref="A210:A214"/>
    <mergeCell ref="A195:A199"/>
    <mergeCell ref="A200:A204"/>
    <mergeCell ref="A205:A209"/>
    <mergeCell ref="A150:A154"/>
    <mergeCell ref="A170:A174"/>
    <mergeCell ref="A160:A164"/>
    <mergeCell ref="A165:A169"/>
    <mergeCell ref="A145:A149"/>
    <mergeCell ref="A155:A159"/>
    <mergeCell ref="A245:A249"/>
    <mergeCell ref="A250:A254"/>
    <mergeCell ref="A255:A259"/>
    <mergeCell ref="A1:J1"/>
    <mergeCell ref="A2:J2"/>
    <mergeCell ref="A10:A14"/>
    <mergeCell ref="A20:A24"/>
    <mergeCell ref="G5:J5"/>
    <mergeCell ref="G4:J4"/>
    <mergeCell ref="G6:J6"/>
    <mergeCell ref="A15:A19"/>
    <mergeCell ref="A30:A34"/>
    <mergeCell ref="A35:A39"/>
    <mergeCell ref="A75:A79"/>
    <mergeCell ref="A45:A49"/>
    <mergeCell ref="A50:A54"/>
    <mergeCell ref="A240:A244"/>
    <mergeCell ref="J388:J389"/>
    <mergeCell ref="G388:H389"/>
    <mergeCell ref="I388:I389"/>
    <mergeCell ref="A285:A289"/>
    <mergeCell ref="A260:A264"/>
    <mergeCell ref="A280:A284"/>
    <mergeCell ref="A305:A309"/>
    <mergeCell ref="A310:A314"/>
    <mergeCell ref="A290:A294"/>
    <mergeCell ref="A265:A269"/>
    <mergeCell ref="A315:A319"/>
    <mergeCell ref="A320:A324"/>
    <mergeCell ref="A300:A304"/>
    <mergeCell ref="A295:A299"/>
    <mergeCell ref="A275:A279"/>
  </mergeCells>
  <phoneticPr fontId="12" type="noConversion"/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Feuille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Sebastien Gerodias</cp:lastModifiedBy>
  <dcterms:created xsi:type="dcterms:W3CDTF">2019-12-02T15:31:19Z</dcterms:created>
  <dcterms:modified xsi:type="dcterms:W3CDTF">2025-08-21T08:28:00Z</dcterms:modified>
</cp:coreProperties>
</file>